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8800" windowHeight="12375"/>
  </bookViews>
  <sheets>
    <sheet name="常规耗材" sheetId="1" r:id="rId1"/>
    <sheet name="Sheet2" sheetId="2" r:id="rId2"/>
    <sheet name="Sheet3" sheetId="3" r:id="rId3"/>
  </sheets>
  <definedNames>
    <definedName name="_xlnm._FilterDatabase" localSheetId="0" hidden="1">常规耗材!$A$1:$H$675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15" name="ID_FCB0088622B243DEA7C71322A075DE3F" descr="upload_post_object_v2_292440924"/>
        <xdr:cNvPicPr/>
      </xdr:nvPicPr>
      <xdr:blipFill>
        <a:blip r:embed="rId1"/>
        <a:srcRect/>
        <a:stretch>
          <a:fillRect/>
        </a:stretch>
      </xdr:blipFill>
      <xdr:spPr>
        <a:xfrm>
          <a:off x="0" y="0"/>
          <a:ext cx="1162050" cy="469900"/>
        </a:xfrm>
        <a:prstGeom prst="rect">
          <a:avLst/>
        </a:prstGeom>
        <a:noFill/>
        <a:ln>
          <a:noFill/>
        </a:ln>
        <a:effectLst/>
      </xdr:spPr>
    </xdr:pic>
  </etc:cellImage>
  <etc:cellImage>
    <xdr:pic>
      <xdr:nvPicPr>
        <xdr:cNvPr id="31" name="ID_3F3D3F93A25A47FB9C049256685449FE" descr="core_image_url__exec_download_3275738577"/>
        <xdr:cNvPicPr/>
      </xdr:nvPicPr>
      <xdr:blipFill>
        <a:blip r:embed="rId2"/>
        <a:srcRect/>
        <a:stretch>
          <a:fillRect/>
        </a:stretch>
      </xdr:blipFill>
      <xdr:spPr>
        <a:xfrm>
          <a:off x="0" y="0"/>
          <a:ext cx="7620000" cy="7620000"/>
        </a:xfrm>
        <a:prstGeom prst="rect">
          <a:avLst/>
        </a:prstGeom>
        <a:noFill/>
        <a:ln>
          <a:noFill/>
        </a:ln>
        <a:effectLst/>
      </xdr:spPr>
    </xdr:pic>
  </etc:cellImage>
  <etc:cellImage>
    <xdr:pic>
      <xdr:nvPicPr>
        <xdr:cNvPr id="34" name="ID_881B8B368D9E4EA588EE1E9B1AB14646" descr="upload_post_object_v2_1245842792"/>
        <xdr:cNvPicPr/>
      </xdr:nvPicPr>
      <xdr:blipFill>
        <a:blip r:embed="rId3"/>
        <a:srcRect/>
        <a:stretch>
          <a:fillRect/>
        </a:stretch>
      </xdr:blipFill>
      <xdr:spPr>
        <a:xfrm>
          <a:off x="0" y="0"/>
          <a:ext cx="7541895" cy="10058400"/>
        </a:xfrm>
        <a:prstGeom prst="rect">
          <a:avLst/>
        </a:prstGeom>
        <a:noFill/>
        <a:ln>
          <a:noFill/>
        </a:ln>
        <a:effectLst/>
      </xdr:spPr>
    </xdr:pic>
  </etc:cellImage>
  <etc:cellImage>
    <xdr:pic>
      <xdr:nvPicPr>
        <xdr:cNvPr id="64" name="ID_3EDC6A6CE2054105A7D86E537B770F07" descr="core_image_url__exec_download_532827241"/>
        <xdr:cNvPicPr/>
      </xdr:nvPicPr>
      <xdr:blipFill>
        <a:blip r:embed="rId4"/>
        <a:stretch>
          <a:fillRect/>
        </a:stretch>
      </xdr:blipFill>
      <xdr:spPr>
        <a:xfrm>
          <a:off x="0" y="0"/>
          <a:ext cx="7543800" cy="10058400"/>
        </a:xfrm>
        <a:prstGeom prst="rect">
          <a:avLst/>
        </a:prstGeom>
      </xdr:spPr>
    </xdr:pic>
  </etc:cellImage>
  <etc:cellImage>
    <xdr:pic>
      <xdr:nvPicPr>
        <xdr:cNvPr id="20" name="ID_616CECBAF00A45A2A4DEA8E7FDBF0C66" descr="upload_post_object_v2_3153351443"/>
        <xdr:cNvPicPr/>
      </xdr:nvPicPr>
      <xdr:blipFill>
        <a:blip r:embed="rId5"/>
        <a:srcRect/>
        <a:stretch>
          <a:fillRect/>
        </a:stretch>
      </xdr:blipFill>
      <xdr:spPr>
        <a:xfrm>
          <a:off x="0" y="0"/>
          <a:ext cx="1162050" cy="469900"/>
        </a:xfrm>
        <a:prstGeom prst="rect">
          <a:avLst/>
        </a:prstGeom>
        <a:noFill/>
        <a:ln>
          <a:noFill/>
        </a:ln>
        <a:effectLst/>
      </xdr:spPr>
    </xdr:pic>
  </etc:cellImage>
  <etc:cellImage>
    <xdr:pic>
      <xdr:nvPicPr>
        <xdr:cNvPr id="8" name="ID_39B539895D3049EAA084AB8DF1A74A42" descr="IMG_5552"/>
        <xdr:cNvPicPr/>
      </xdr:nvPicPr>
      <xdr:blipFill>
        <a:blip r:embed="rId6"/>
        <a:srcRect/>
        <a:stretch>
          <a:fillRect/>
        </a:stretch>
      </xdr:blipFill>
      <xdr:spPr>
        <a:xfrm>
          <a:off x="0" y="0"/>
          <a:ext cx="10057765" cy="7543800"/>
        </a:xfrm>
        <a:prstGeom prst="rect">
          <a:avLst/>
        </a:prstGeom>
        <a:noFill/>
        <a:ln>
          <a:noFill/>
        </a:ln>
        <a:effectLst/>
      </xdr:spPr>
    </xdr:pic>
  </etc:cellImage>
  <etc:cellImage>
    <xdr:pic>
      <xdr:nvPicPr>
        <xdr:cNvPr id="4" name="ID_8171EC2A88D8472688B7001992E14D01" descr="core_image_url__exec_download_2774626910"/>
        <xdr:cNvPicPr/>
      </xdr:nvPicPr>
      <xdr:blipFill>
        <a:blip r:embed="rId7"/>
        <a:srcRect/>
        <a:stretch>
          <a:fillRect/>
        </a:stretch>
      </xdr:blipFill>
      <xdr:spPr>
        <a:xfrm>
          <a:off x="0" y="0"/>
          <a:ext cx="5105400" cy="5295900"/>
        </a:xfrm>
        <a:prstGeom prst="rect">
          <a:avLst/>
        </a:prstGeom>
        <a:noFill/>
        <a:ln>
          <a:noFill/>
        </a:ln>
        <a:effectLst/>
      </xdr:spPr>
    </xdr:pic>
  </etc:cellImage>
  <etc:cellImage>
    <xdr:pic>
      <xdr:nvPicPr>
        <xdr:cNvPr id="66" name="ID_F2F4B1297B4F4DF993280334E008CD39" descr="企业微信截图_1733707894993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1798300" y="193201290"/>
          <a:ext cx="5025390" cy="3162935"/>
        </a:xfrm>
        <a:prstGeom prst="rect">
          <a:avLst/>
        </a:prstGeom>
      </xdr:spPr>
    </xdr:pic>
  </etc:cellImage>
  <etc:cellImage>
    <xdr:pic>
      <xdr:nvPicPr>
        <xdr:cNvPr id="37" name="ID_2CB06BBEEEEF4A2783E3427D073F4232" descr="upload_post_object_v2_2653040838"/>
        <xdr:cNvPicPr/>
      </xdr:nvPicPr>
      <xdr:blipFill>
        <a:blip r:embed="rId9"/>
        <a:srcRect/>
        <a:stretch>
          <a:fillRect/>
        </a:stretch>
      </xdr:blipFill>
      <xdr:spPr>
        <a:xfrm>
          <a:off x="0" y="0"/>
          <a:ext cx="5080000" cy="5080000"/>
        </a:xfrm>
        <a:prstGeom prst="rect">
          <a:avLst/>
        </a:prstGeom>
        <a:noFill/>
        <a:ln>
          <a:noFill/>
        </a:ln>
        <a:effectLst/>
      </xdr:spPr>
    </xdr:pic>
  </etc:cellImage>
  <etc:cellImage>
    <xdr:pic>
      <xdr:nvPicPr>
        <xdr:cNvPr id="13" name="ID_8FFA44DB926448F19CB3E52F581FC155" descr="upload_post_object_v2_1473134384"/>
        <xdr:cNvPicPr/>
      </xdr:nvPicPr>
      <xdr:blipFill>
        <a:blip r:embed="rId10"/>
        <a:srcRect/>
        <a:stretch>
          <a:fillRect/>
        </a:stretch>
      </xdr:blipFill>
      <xdr:spPr>
        <a:xfrm>
          <a:off x="0" y="0"/>
          <a:ext cx="6096000" cy="4572000"/>
        </a:xfrm>
        <a:prstGeom prst="rect">
          <a:avLst/>
        </a:prstGeom>
        <a:noFill/>
        <a:ln>
          <a:noFill/>
        </a:ln>
        <a:effectLst/>
      </xdr:spPr>
    </xdr:pic>
  </etc:cellImage>
  <etc:cellImage>
    <xdr:pic>
      <xdr:nvPicPr>
        <xdr:cNvPr id="46" name="ID_9AF28BFF889D478F868A36F8611AF422" descr="upload_post_object_v2_2546498159"/>
        <xdr:cNvPicPr/>
      </xdr:nvPicPr>
      <xdr:blipFill>
        <a:blip r:embed="rId11"/>
        <a:srcRect/>
        <a:stretch>
          <a:fillRect/>
        </a:stretch>
      </xdr:blipFill>
      <xdr:spPr>
        <a:xfrm>
          <a:off x="0" y="0"/>
          <a:ext cx="6096000" cy="4572000"/>
        </a:xfrm>
        <a:prstGeom prst="rect">
          <a:avLst/>
        </a:prstGeom>
        <a:noFill/>
        <a:ln>
          <a:noFill/>
        </a:ln>
        <a:effectLst/>
      </xdr:spPr>
    </xdr:pic>
  </etc:cellImage>
  <etc:cellImage>
    <xdr:pic>
      <xdr:nvPicPr>
        <xdr:cNvPr id="12" name="ID_F81C2F5172344EE3AC130E491E4FFB54" descr="upload_post_object_v2_1808060454"/>
        <xdr:cNvPicPr/>
      </xdr:nvPicPr>
      <xdr:blipFill>
        <a:blip r:embed="rId12"/>
        <a:srcRect/>
        <a:stretch>
          <a:fillRect/>
        </a:stretch>
      </xdr:blipFill>
      <xdr:spPr>
        <a:xfrm>
          <a:off x="0" y="0"/>
          <a:ext cx="6096000" cy="4572000"/>
        </a:xfrm>
        <a:prstGeom prst="rect">
          <a:avLst/>
        </a:prstGeom>
        <a:noFill/>
        <a:ln>
          <a:noFill/>
        </a:ln>
        <a:effectLst/>
      </xdr:spPr>
    </xdr:pic>
  </etc:cellImage>
  <etc:cellImage>
    <xdr:pic>
      <xdr:nvPicPr>
        <xdr:cNvPr id="53" name="ID_3189694042A14CAFB29515B8C3C7FDAB" descr="upload_post_object_v2_2309066200"/>
        <xdr:cNvPicPr/>
      </xdr:nvPicPr>
      <xdr:blipFill>
        <a:blip r:embed="rId13"/>
        <a:srcRect/>
        <a:stretch>
          <a:fillRect/>
        </a:stretch>
      </xdr:blipFill>
      <xdr:spPr>
        <a:xfrm>
          <a:off x="0" y="0"/>
          <a:ext cx="2352675" cy="1485900"/>
        </a:xfrm>
        <a:prstGeom prst="rect">
          <a:avLst/>
        </a:prstGeom>
        <a:noFill/>
        <a:ln>
          <a:noFill/>
        </a:ln>
        <a:effectLst/>
      </xdr:spPr>
    </xdr:pic>
  </etc:cellImage>
  <etc:cellImage>
    <xdr:pic>
      <xdr:nvPicPr>
        <xdr:cNvPr id="11" name="ID_14B53C2E02D84EB79B66DFA3BCE1839F" descr="upload_post_object_v2_4248162705"/>
        <xdr:cNvPicPr/>
      </xdr:nvPicPr>
      <xdr:blipFill>
        <a:blip r:embed="rId14"/>
        <a:srcRect/>
        <a:stretch>
          <a:fillRect/>
        </a:stretch>
      </xdr:blipFill>
      <xdr:spPr>
        <a:xfrm>
          <a:off x="0" y="0"/>
          <a:ext cx="2390775" cy="2771775"/>
        </a:xfrm>
        <a:prstGeom prst="rect">
          <a:avLst/>
        </a:prstGeom>
        <a:noFill/>
        <a:ln>
          <a:noFill/>
        </a:ln>
        <a:effectLst/>
      </xdr:spPr>
    </xdr:pic>
  </etc:cellImage>
  <etc:cellImage>
    <xdr:pic>
      <xdr:nvPicPr>
        <xdr:cNvPr id="17" name="ID_67F0CD4C1FE948238C18A412B6C6E1E6" descr="upload_post_object_v2_959168709"/>
        <xdr:cNvPicPr/>
      </xdr:nvPicPr>
      <xdr:blipFill>
        <a:blip r:embed="rId15"/>
        <a:srcRect/>
        <a:stretch>
          <a:fillRect/>
        </a:stretch>
      </xdr:blipFill>
      <xdr:spPr>
        <a:xfrm>
          <a:off x="0" y="0"/>
          <a:ext cx="6096000" cy="4572000"/>
        </a:xfrm>
        <a:prstGeom prst="rect">
          <a:avLst/>
        </a:prstGeom>
        <a:noFill/>
        <a:ln>
          <a:noFill/>
        </a:ln>
        <a:effectLst/>
      </xdr:spPr>
    </xdr:pic>
  </etc:cellImage>
  <etc:cellImage>
    <xdr:pic>
      <xdr:nvPicPr>
        <xdr:cNvPr id="41" name="ID_542A456308D24AC88BA2A5EDFCD90E17" descr="O1CN01VtG2w81fzJhBWroq7_!!2217211094077-0-cib"/>
        <xdr:cNvPicPr/>
      </xdr:nvPicPr>
      <xdr:blipFill>
        <a:blip r:embed="rId16"/>
        <a:srcRect/>
        <a:stretch>
          <a:fillRect/>
        </a:stretch>
      </xdr:blipFill>
      <xdr:spPr>
        <a:xfrm>
          <a:off x="0" y="0"/>
          <a:ext cx="7524750" cy="7143750"/>
        </a:xfrm>
        <a:prstGeom prst="rect">
          <a:avLst/>
        </a:prstGeom>
        <a:noFill/>
        <a:ln>
          <a:noFill/>
        </a:ln>
        <a:effectLst/>
      </xdr:spPr>
    </xdr:pic>
  </etc:cellImage>
  <etc:cellImage>
    <xdr:pic>
      <xdr:nvPicPr>
        <xdr:cNvPr id="33" name="ID_7E06DE66A3424C919755B445205176B4" descr="6e6e6494-8b29-4ed3-bedb-7ecb3bd703af"/>
        <xdr:cNvPicPr/>
      </xdr:nvPicPr>
      <xdr:blipFill>
        <a:blip r:embed="rId17"/>
        <a:srcRect/>
        <a:stretch>
          <a:fillRect/>
        </a:stretch>
      </xdr:blipFill>
      <xdr:spPr>
        <a:xfrm>
          <a:off x="0" y="0"/>
          <a:ext cx="7115175" cy="5305425"/>
        </a:xfrm>
        <a:prstGeom prst="rect">
          <a:avLst/>
        </a:prstGeom>
        <a:noFill/>
        <a:ln>
          <a:noFill/>
        </a:ln>
        <a:effectLst/>
      </xdr:spPr>
    </xdr:pic>
  </etc:cellImage>
  <etc:cellImage>
    <xdr:pic>
      <xdr:nvPicPr>
        <xdr:cNvPr id="59" name="ID_ED13858AE33A4266854C64EAFCD60178" descr="upload_post_object_v2_1935625049"/>
        <xdr:cNvPicPr/>
      </xdr:nvPicPr>
      <xdr:blipFill>
        <a:blip r:embed="rId18"/>
        <a:stretch>
          <a:fillRect/>
        </a:stretch>
      </xdr:blipFill>
      <xdr:spPr>
        <a:xfrm>
          <a:off x="0" y="0"/>
          <a:ext cx="1409700" cy="1285875"/>
        </a:xfrm>
        <a:prstGeom prst="rect">
          <a:avLst/>
        </a:prstGeom>
      </xdr:spPr>
    </xdr:pic>
  </etc:cellImage>
  <etc:cellImage>
    <xdr:pic>
      <xdr:nvPicPr>
        <xdr:cNvPr id="62" name="ID_5B5A7387797442AB974F59B6DA8BCF10" descr="upload_post_object_v2_3205444217"/>
        <xdr:cNvPicPr/>
      </xdr:nvPicPr>
      <xdr:blipFill>
        <a:blip r:embed="rId19"/>
        <a:stretch>
          <a:fillRect/>
        </a:stretch>
      </xdr:blipFill>
      <xdr:spPr>
        <a:xfrm>
          <a:off x="0" y="0"/>
          <a:ext cx="1504950" cy="981075"/>
        </a:xfrm>
        <a:prstGeom prst="rect">
          <a:avLst/>
        </a:prstGeom>
      </xdr:spPr>
    </xdr:pic>
  </etc:cellImage>
  <etc:cellImage>
    <xdr:pic>
      <xdr:nvPicPr>
        <xdr:cNvPr id="61" name="ID_9B577A0A15564D49A5C8CCBD7A080845" descr="core_image_url__exec_download_3163914102"/>
        <xdr:cNvPicPr/>
      </xdr:nvPicPr>
      <xdr:blipFill>
        <a:blip r:embed="rId20"/>
        <a:stretch>
          <a:fillRect/>
        </a:stretch>
      </xdr:blipFill>
      <xdr:spPr>
        <a:xfrm>
          <a:off x="0" y="0"/>
          <a:ext cx="7543800" cy="10058400"/>
        </a:xfrm>
        <a:prstGeom prst="rect">
          <a:avLst/>
        </a:prstGeom>
      </xdr:spPr>
    </xdr:pic>
  </etc:cellImage>
  <etc:cellImage>
    <xdr:pic>
      <xdr:nvPicPr>
        <xdr:cNvPr id="63" name="ID_68796D416FF44D369EFCC857D3BC7681" descr="core_image_url__exec_download_2661648634"/>
        <xdr:cNvPicPr/>
      </xdr:nvPicPr>
      <xdr:blipFill>
        <a:blip r:embed="rId21"/>
        <a:stretch>
          <a:fillRect/>
        </a:stretch>
      </xdr:blipFill>
      <xdr:spPr>
        <a:xfrm>
          <a:off x="0" y="0"/>
          <a:ext cx="10058400" cy="9089390"/>
        </a:xfrm>
        <a:prstGeom prst="rect">
          <a:avLst/>
        </a:prstGeom>
      </xdr:spPr>
    </xdr:pic>
  </etc:cellImage>
  <etc:cellImage>
    <xdr:pic>
      <xdr:nvPicPr>
        <xdr:cNvPr id="60" name="ID_D8B84AA8931B4874AB2680BBFFBE4476" descr="upload_post_object_v2_375615274"/>
        <xdr:cNvPicPr/>
      </xdr:nvPicPr>
      <xdr:blipFill>
        <a:blip r:embed="rId22"/>
        <a:stretch>
          <a:fillRect/>
        </a:stretch>
      </xdr:blipFill>
      <xdr:spPr>
        <a:xfrm>
          <a:off x="0" y="0"/>
          <a:ext cx="4019550" cy="3968750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<sst xmlns="http://schemas.openxmlformats.org/spreadsheetml/2006/main" count="3356" uniqueCount="1805">
  <si>
    <t>物资编号</t>
  </si>
  <si>
    <t>序号</t>
  </si>
  <si>
    <t>耗材名称</t>
  </si>
  <si>
    <t>耗材类型</t>
  </si>
  <si>
    <t>规格型号（越详细越好）</t>
  </si>
  <si>
    <t>耗材单位</t>
  </si>
  <si>
    <t>图片</t>
  </si>
  <si>
    <t>总量</t>
  </si>
  <si>
    <t>CGWZ0001</t>
  </si>
  <si>
    <t>0.22um针孔筒式过滤器</t>
  </si>
  <si>
    <t>常规耗材</t>
  </si>
  <si>
    <t>水系，微孔滤膜13mm×0.22um，100个/盒</t>
  </si>
  <si>
    <t>盒</t>
  </si>
  <si>
    <t>CGWZ0006</t>
  </si>
  <si>
    <t>0.45um针孔筒式过滤器</t>
  </si>
  <si>
    <t>有机系，微孔滤膜13mm×0.45um，100/盒</t>
  </si>
  <si>
    <t>CGWZ0007</t>
  </si>
  <si>
    <t>1.5mlEP管（带盖）</t>
  </si>
  <si>
    <t>耐高温高压</t>
  </si>
  <si>
    <t>个</t>
  </si>
  <si>
    <t>CGWZ0008</t>
  </si>
  <si>
    <t>10U青霉素药敏纸片</t>
  </si>
  <si>
    <t>比克曼生物20片/瓶</t>
  </si>
  <si>
    <t>瓶</t>
  </si>
  <si>
    <t>CGWZ0009</t>
  </si>
  <si>
    <t>10U万古霉素药敏纸片</t>
  </si>
  <si>
    <t>CGWZ0010</t>
  </si>
  <si>
    <t>10微升移液枪枪头</t>
  </si>
  <si>
    <t>10微升</t>
  </si>
  <si>
    <t>CGWZ0011</t>
  </si>
  <si>
    <t>1ML细胞培养瓶专用长枪头</t>
  </si>
  <si>
    <t>500支/包</t>
  </si>
  <si>
    <t>包</t>
  </si>
  <si>
    <t>CGWZ0012</t>
  </si>
  <si>
    <t>1ml移液枪枪头</t>
  </si>
  <si>
    <t>1ml</t>
  </si>
  <si>
    <t>CGWZ0013</t>
  </si>
  <si>
    <t>200微升移液枪枪头</t>
  </si>
  <si>
    <t>200微升</t>
  </si>
  <si>
    <t>CGWZ0018</t>
  </si>
  <si>
    <t>6孔板</t>
  </si>
  <si>
    <t>培养面积9.5平方厘米</t>
  </si>
  <si>
    <t>CGWZ0019</t>
  </si>
  <si>
    <t>75%酒精湿巾</t>
  </si>
  <si>
    <t>100抽/包</t>
  </si>
  <si>
    <t>CGWZ0020</t>
  </si>
  <si>
    <r>
      <rPr>
        <sz val="10"/>
        <rFont val="Times New Roman"/>
        <charset val="134"/>
      </rPr>
      <t>84</t>
    </r>
    <r>
      <rPr>
        <sz val="10"/>
        <rFont val="宋体"/>
        <charset val="134"/>
      </rPr>
      <t>含氯消毒片</t>
    </r>
  </si>
  <si>
    <r>
      <rPr>
        <sz val="10"/>
        <rFont val="Times New Roman"/>
        <charset val="134"/>
      </rPr>
      <t>100</t>
    </r>
    <r>
      <rPr>
        <sz val="10"/>
        <rFont val="宋体"/>
        <charset val="134"/>
      </rPr>
      <t>片</t>
    </r>
    <r>
      <rPr>
        <sz val="10"/>
        <rFont val="Times New Roman"/>
        <charset val="134"/>
      </rPr>
      <t>/</t>
    </r>
    <r>
      <rPr>
        <sz val="10"/>
        <rFont val="宋体"/>
        <charset val="134"/>
      </rPr>
      <t>瓶</t>
    </r>
  </si>
  <si>
    <t>CGWZ0021</t>
  </si>
  <si>
    <t>84消毒液</t>
  </si>
  <si>
    <t>CGWZ0024</t>
  </si>
  <si>
    <t>96孔可拆酶标微孔反应板</t>
  </si>
  <si>
    <r>
      <rPr>
        <sz val="10"/>
        <rFont val="Times New Roman"/>
        <charset val="134"/>
      </rPr>
      <t>96</t>
    </r>
    <r>
      <rPr>
        <sz val="10"/>
        <rFont val="宋体"/>
        <charset val="134"/>
      </rPr>
      <t>孔</t>
    </r>
  </si>
  <si>
    <t>CGWZ0025</t>
  </si>
  <si>
    <t>A3图纸（横框）</t>
  </si>
  <si>
    <t>A3横框绘图纸</t>
  </si>
  <si>
    <t>张</t>
  </si>
  <si>
    <t>CGWZ0026</t>
  </si>
  <si>
    <t>A4板夹</t>
  </si>
  <si>
    <t>A4</t>
  </si>
  <si>
    <t>CGWZ0033</t>
  </si>
  <si>
    <t>DNase/RNase-Free离心管</t>
  </si>
  <si>
    <t>Axygen(上海百赛生物)，1.5ml</t>
  </si>
  <si>
    <t>CGWZ0034</t>
  </si>
  <si>
    <t>DNase/RNase-Free枪头</t>
  </si>
  <si>
    <t>Axygen(上海百赛生物)；（10ul）</t>
  </si>
  <si>
    <t>CGWZ0035</t>
  </si>
  <si>
    <t>Axygen(上海百赛生物)（1ml）</t>
  </si>
  <si>
    <t>CGWZ0036</t>
  </si>
  <si>
    <t>Axygen(上海百赛生物)，（200ul）</t>
  </si>
  <si>
    <t>CGWZ0040</t>
  </si>
  <si>
    <t>G型硅胶板</t>
  </si>
  <si>
    <t>50*100mm,40片/盒</t>
  </si>
  <si>
    <t>CGWZ0045</t>
  </si>
  <si>
    <t>LabServ96孔细胞培养板,平底，带盖，透明，无菌</t>
  </si>
  <si>
    <t>1块/包Fisher</t>
  </si>
  <si>
    <t>CGWZ0050</t>
  </si>
  <si>
    <t>o型圈</t>
  </si>
  <si>
    <t>外径7*2mm，100个/包，线径2mm</t>
  </si>
  <si>
    <t>CGWZ0051</t>
  </si>
  <si>
    <t>外径11*2mm，100个/包，线径2mm</t>
  </si>
  <si>
    <t>CGWZ0057</t>
  </si>
  <si>
    <t>pH试纸</t>
  </si>
  <si>
    <t>5.5-9.0，10本/包</t>
  </si>
  <si>
    <t>CGWZ0058</t>
  </si>
  <si>
    <t>PH试纸</t>
  </si>
  <si>
    <t>8.2-10.100条/本</t>
  </si>
  <si>
    <t>本</t>
  </si>
  <si>
    <t>CGWZ0059</t>
  </si>
  <si>
    <t>广泛1-14,80条/本</t>
  </si>
  <si>
    <t>CGWZ0061</t>
  </si>
  <si>
    <t>精密3.8-5.4,80条/本</t>
  </si>
  <si>
    <t>CGWZ0063</t>
  </si>
  <si>
    <t>pu膜敷料</t>
  </si>
  <si>
    <t>10cm*5m防水</t>
  </si>
  <si>
    <t>卷</t>
  </si>
  <si>
    <t>CGWZ0068</t>
  </si>
  <si>
    <t>艾草生姜按摩精油</t>
  </si>
  <si>
    <t>200ml/瓶</t>
  </si>
  <si>
    <t>CGWZ0069</t>
  </si>
  <si>
    <t>艾灸柱（艾绒纯度高，提纯40：1）</t>
  </si>
  <si>
    <t>20*28mm，54柱/盒</t>
  </si>
  <si>
    <t>CGWZ0071</t>
  </si>
  <si>
    <t>安稳血糖试纸</t>
  </si>
  <si>
    <t>免调码，25个/瓶</t>
  </si>
  <si>
    <t>CGWZ0073</t>
  </si>
  <si>
    <t>白瓷盘</t>
  </si>
  <si>
    <t>白色搪瓷，40*60实验室专用加深加厚</t>
  </si>
  <si>
    <t>件</t>
  </si>
  <si>
    <t>CGWZ0079</t>
  </si>
  <si>
    <t>白色包布（不带绳）</t>
  </si>
  <si>
    <t>100*100cm</t>
  </si>
  <si>
    <t>条</t>
  </si>
  <si>
    <t>CGWZ0083</t>
  </si>
  <si>
    <t>白色硅胶管</t>
  </si>
  <si>
    <t>6*9mm</t>
  </si>
  <si>
    <t>米</t>
  </si>
  <si>
    <t>CGWZ0084</t>
  </si>
  <si>
    <t>5*7mm</t>
  </si>
  <si>
    <t>CGWZ0090</t>
  </si>
  <si>
    <t>百捷血糖试纸</t>
  </si>
  <si>
    <t>25片瓶装/盒</t>
  </si>
  <si>
    <t>CGWZ0095</t>
  </si>
  <si>
    <t>保鲜膜</t>
  </si>
  <si>
    <t>宽60cm×长300m</t>
  </si>
  <si>
    <t>CGWZ0096</t>
  </si>
  <si>
    <t>30cm，PE材质</t>
  </si>
  <si>
    <t>CGWZ0097</t>
  </si>
  <si>
    <t>宽40cm×长300m</t>
  </si>
  <si>
    <t>CGWZ0099</t>
  </si>
  <si>
    <t>鼻氧管</t>
  </si>
  <si>
    <t>25根/包</t>
  </si>
  <si>
    <t>CGWZ0104</t>
  </si>
  <si>
    <t>标签纸</t>
  </si>
  <si>
    <t>红色，单枚尺寸：3.7*2.4cm,70张/包，24枚/张</t>
  </si>
  <si>
    <t>CGWZ0105</t>
  </si>
  <si>
    <t>红色，单枚尺寸：2.8*1.9cm,70张/包，40枚/张</t>
  </si>
  <si>
    <t>CGWZ0110</t>
  </si>
  <si>
    <t>玻璃比色皿</t>
  </si>
  <si>
    <t>10mm</t>
  </si>
  <si>
    <t>块</t>
  </si>
  <si>
    <t>CGWZ0121</t>
  </si>
  <si>
    <t>不锈钢剪刀</t>
  </si>
  <si>
    <t>WOLF不锈钢材质</t>
  </si>
  <si>
    <t>把</t>
  </si>
  <si>
    <t>CGWZ0129</t>
  </si>
  <si>
    <t>布氏漏斗</t>
  </si>
  <si>
    <t>陶器，外径80mm，底部平整</t>
  </si>
  <si>
    <t>CGWZ0130</t>
  </si>
  <si>
    <t>擦镜纸</t>
  </si>
  <si>
    <t>10*15cm，100张/本</t>
  </si>
  <si>
    <t>CGWZ0131</t>
  </si>
  <si>
    <t>擦手纸</t>
  </si>
  <si>
    <t>1800张 90抽</t>
  </si>
  <si>
    <t>CGWZ0132</t>
  </si>
  <si>
    <t>CGWZ0137</t>
  </si>
  <si>
    <t>彩色工字钉</t>
  </si>
  <si>
    <t>得力</t>
  </si>
  <si>
    <t>CGWZ0142</t>
  </si>
  <si>
    <t>超声耦合剂</t>
  </si>
  <si>
    <t>250ml</t>
  </si>
  <si>
    <t>CGWZ0143</t>
  </si>
  <si>
    <t>超威杀虫剂室内无毒驱虫喷雾</t>
  </si>
  <si>
    <t>500ml</t>
  </si>
  <si>
    <t>CGWZ0146</t>
  </si>
  <si>
    <t>超硬石膏</t>
  </si>
  <si>
    <t>白色/1000g</t>
  </si>
  <si>
    <t>袋</t>
  </si>
  <si>
    <t>CGWZ0147</t>
  </si>
  <si>
    <t>沉淀池下水管</t>
  </si>
  <si>
    <t>1.2米</t>
  </si>
  <si>
    <t>根</t>
  </si>
  <si>
    <t>CGWZ0148</t>
  </si>
  <si>
    <t>称量纸</t>
  </si>
  <si>
    <t>12*12cm、光面，500张/包</t>
  </si>
  <si>
    <t>CGWZ0149</t>
  </si>
  <si>
    <t>15*15cm、光面，500张/包</t>
  </si>
  <si>
    <t>CGWZ0150</t>
  </si>
  <si>
    <t>300张/包，75mm*75mm</t>
  </si>
  <si>
    <t>CGWZ0151</t>
  </si>
  <si>
    <t>500张/包，10cm*10cm</t>
  </si>
  <si>
    <t>CGWZ0152</t>
  </si>
  <si>
    <t>持针器</t>
  </si>
  <si>
    <t>上海手术器械厂医用、不锈钢14cm</t>
  </si>
  <si>
    <t>CGWZ0155</t>
  </si>
  <si>
    <t>储物盒</t>
  </si>
  <si>
    <t>19.5*13.4*7.2cm 塑料带盖</t>
  </si>
  <si>
    <t>CGWZ0159</t>
  </si>
  <si>
    <t>处方笺</t>
  </si>
  <si>
    <t>上印新乡医学院三全学院</t>
  </si>
  <si>
    <t>CGWZ0162</t>
  </si>
  <si>
    <t>吹风机</t>
  </si>
  <si>
    <t>飞科2000W</t>
  </si>
  <si>
    <t>CGWZ0164</t>
  </si>
  <si>
    <t>纯净水</t>
  </si>
  <si>
    <t>4.5L/瓶，娃哈哈</t>
  </si>
  <si>
    <t>CGWZ0165</t>
  </si>
  <si>
    <t>500ml/瓶</t>
  </si>
  <si>
    <t>CGWZ0167</t>
  </si>
  <si>
    <t>瓷砖清洁剂</t>
  </si>
  <si>
    <t>600g</t>
  </si>
  <si>
    <t>CGWZ0171</t>
  </si>
  <si>
    <t>磁子</t>
  </si>
  <si>
    <t>2.0cm</t>
  </si>
  <si>
    <t>CGWZ0172</t>
  </si>
  <si>
    <t>1.5cm</t>
  </si>
  <si>
    <t>CGWZ0178</t>
  </si>
  <si>
    <t>粗滤纸</t>
  </si>
  <si>
    <t>100张/包,60*60cm</t>
  </si>
  <si>
    <t>CGWZ0183</t>
  </si>
  <si>
    <t>打火机</t>
  </si>
  <si>
    <t>CGWZ0190</t>
  </si>
  <si>
    <t>大卷宝塔线（细线）</t>
  </si>
  <si>
    <t>40S/2，约800码</t>
  </si>
  <si>
    <t>CGWZ0191</t>
  </si>
  <si>
    <t>大龙移液枪TopPette 系列</t>
  </si>
  <si>
    <t>大龙兴创实验仪器（北京）有限公司；20-200μL</t>
  </si>
  <si>
    <t>支</t>
  </si>
  <si>
    <t>CGWZ0192</t>
  </si>
  <si>
    <t>大龙兴创实验仪器（北京）有限公司；100-1000μL</t>
  </si>
  <si>
    <t>CGWZ0193</t>
  </si>
  <si>
    <t>大龙兴创实验仪器（北京）有限公司；5-50μl</t>
  </si>
  <si>
    <t>CGWZ0194</t>
  </si>
  <si>
    <t>大龙兴创实验仪器（北京）有限公司；0.5-10ul</t>
  </si>
  <si>
    <t>CGWZ0195</t>
  </si>
  <si>
    <t>大龙兴创实验仪器（北京）有限公司；2-20ul</t>
  </si>
  <si>
    <t>CGWZ0196</t>
  </si>
  <si>
    <t>大棉签</t>
  </si>
  <si>
    <t>20cm，一袋20支</t>
  </si>
  <si>
    <t>CGWZ0205</t>
  </si>
  <si>
    <t xml:space="preserve">单道心电图纸 </t>
  </si>
  <si>
    <t>单导  50mm*30m</t>
  </si>
  <si>
    <t>CGWZ0209</t>
  </si>
  <si>
    <t>刀纸</t>
  </si>
  <si>
    <t>孕溪，5斤/包</t>
  </si>
  <si>
    <t>CGWZ0211</t>
  </si>
  <si>
    <t>凳子保护套</t>
  </si>
  <si>
    <t>正方形30mm*30mm（和实验室凳子配套）</t>
  </si>
  <si>
    <t>CGWZ0213</t>
  </si>
  <si>
    <t>滴管胶帽</t>
  </si>
  <si>
    <t>100个/包</t>
  </si>
  <si>
    <t>CGWZ0214</t>
  </si>
  <si>
    <t>碘伏棉签</t>
  </si>
  <si>
    <t>可孚（50支/盒）</t>
  </si>
  <si>
    <t>CGWZ0217</t>
  </si>
  <si>
    <t>电脑屏幕清洁套装</t>
  </si>
  <si>
    <t>套</t>
  </si>
  <si>
    <t>CGWZ0218</t>
  </si>
  <si>
    <t>电热套</t>
  </si>
  <si>
    <t>1000mL</t>
  </si>
  <si>
    <t>CGWZ0225</t>
  </si>
  <si>
    <t>定性滤纸</t>
  </si>
  <si>
    <t>新星，7cm*100张，中速</t>
  </si>
  <si>
    <t>CGWZ0226</t>
  </si>
  <si>
    <t>新星，12.5cm*100张，中速</t>
  </si>
  <si>
    <t>CGWZ0228</t>
  </si>
  <si>
    <t>直径4cm，100片/盒，中速</t>
  </si>
  <si>
    <t>CGWZ0229</t>
  </si>
  <si>
    <t>快速，直径7cm，100张/盒</t>
  </si>
  <si>
    <t>CGWZ0230</t>
  </si>
  <si>
    <t>中速，直径7cm，100张/盒</t>
  </si>
  <si>
    <t>CGWZ0234</t>
  </si>
  <si>
    <t>动物尸体袋</t>
  </si>
  <si>
    <t>黑色（加厚，大号）</t>
  </si>
  <si>
    <t>CGWZ0238</t>
  </si>
  <si>
    <t>多功能桌面清洁膏</t>
  </si>
  <si>
    <t>CGWZ0239</t>
  </si>
  <si>
    <t>耳穴贴</t>
  </si>
  <si>
    <t>600贴+耳书+探穴笔+镊子</t>
  </si>
  <si>
    <t>CGWZ0240</t>
  </si>
  <si>
    <t>二氧化碳灭火器</t>
  </si>
  <si>
    <t>5kg</t>
  </si>
  <si>
    <t>CGWZ0242</t>
  </si>
  <si>
    <t>发泡捆扎绳</t>
  </si>
  <si>
    <t>PP包装绳，40个/捆</t>
  </si>
  <si>
    <t>捆</t>
  </si>
  <si>
    <t>CGWZ0243</t>
  </si>
  <si>
    <t>帆布手套</t>
  </si>
  <si>
    <t>双</t>
  </si>
  <si>
    <t>CGWZ0244</t>
  </si>
  <si>
    <t>凡士林</t>
  </si>
  <si>
    <t>500mL</t>
  </si>
  <si>
    <t>CGWZ0246</t>
  </si>
  <si>
    <t>方块吸水毛巾</t>
  </si>
  <si>
    <t>40*40mm</t>
  </si>
  <si>
    <t>CGWZ0250</t>
  </si>
  <si>
    <t>废液桶（蓝色）</t>
  </si>
  <si>
    <t>耐酸碱、耐有机，25L</t>
  </si>
  <si>
    <t>CGWZ0251</t>
  </si>
  <si>
    <t>沸石</t>
  </si>
  <si>
    <t>5*8mm</t>
  </si>
  <si>
    <t>CGWZ0253</t>
  </si>
  <si>
    <t>分样筛</t>
  </si>
  <si>
    <t>不锈钢，200目</t>
  </si>
  <si>
    <t>CGWZ0254</t>
  </si>
  <si>
    <t>不锈钢，10目</t>
  </si>
  <si>
    <t>CGWZ0255</t>
  </si>
  <si>
    <t>不锈钢，40亩</t>
  </si>
  <si>
    <t>CGWZ0256</t>
  </si>
  <si>
    <t>不锈钢，50目</t>
  </si>
  <si>
    <t>CGWZ0257</t>
  </si>
  <si>
    <t>不锈钢，65目</t>
  </si>
  <si>
    <t>CGWZ0258</t>
  </si>
  <si>
    <t>不锈钢，80目</t>
  </si>
  <si>
    <t>CGWZ0261</t>
  </si>
  <si>
    <t>封闭电炉</t>
  </si>
  <si>
    <t>1000w，可调温</t>
  </si>
  <si>
    <t>CGWZ0262</t>
  </si>
  <si>
    <t>封口膜</t>
  </si>
  <si>
    <t>美国 Parafilm，PM-996</t>
  </si>
  <si>
    <t>CGWZ0264</t>
  </si>
  <si>
    <t>盖玻片</t>
  </si>
  <si>
    <t>22*50mm，厚度0.13-0.16mm100片/盒</t>
  </si>
  <si>
    <t>CGWZ0270</t>
  </si>
  <si>
    <t>干粉灭火器</t>
  </si>
  <si>
    <t>CGWZ0274</t>
  </si>
  <si>
    <t>钢丝球</t>
  </si>
  <si>
    <t>CGWZ0276</t>
  </si>
  <si>
    <t>钢丝绳钥匙圈</t>
  </si>
  <si>
    <t>粗2mm，长20cm,304不锈钢</t>
  </si>
  <si>
    <t>CGWZ0277</t>
  </si>
  <si>
    <t>钢直尺</t>
  </si>
  <si>
    <t>得力；50cm</t>
  </si>
  <si>
    <t>CGWZ0278</t>
  </si>
  <si>
    <t>高级擦镜纸</t>
  </si>
  <si>
    <r>
      <rPr>
        <sz val="10"/>
        <rFont val="Times New Roman"/>
        <charset val="134"/>
      </rPr>
      <t>100</t>
    </r>
    <r>
      <rPr>
        <sz val="10"/>
        <rFont val="宋体"/>
        <charset val="134"/>
      </rPr>
      <t>张</t>
    </r>
    <r>
      <rPr>
        <sz val="10"/>
        <rFont val="Times New Roman"/>
        <charset val="134"/>
      </rPr>
      <t>/</t>
    </r>
    <r>
      <rPr>
        <sz val="10"/>
        <rFont val="宋体"/>
        <charset val="134"/>
      </rPr>
      <t>本</t>
    </r>
  </si>
  <si>
    <t>CGWZ0279</t>
  </si>
  <si>
    <t>稿纸</t>
  </si>
  <si>
    <t>A4  1000张/包</t>
  </si>
  <si>
    <t>CGWZ0281</t>
  </si>
  <si>
    <t>工具收纳盒（带立柱）</t>
  </si>
  <si>
    <t>长宽高 495*340*177mm</t>
  </si>
  <si>
    <t>CGWZ0282</t>
  </si>
  <si>
    <t>工具箱</t>
  </si>
  <si>
    <t>德力西</t>
  </si>
  <si>
    <t>CGWZ0283</t>
  </si>
  <si>
    <t>工业酒精</t>
  </si>
  <si>
    <t>5kg/桶</t>
  </si>
  <si>
    <t>桶</t>
  </si>
  <si>
    <t>CGWZ0285</t>
  </si>
  <si>
    <t>固体胶</t>
  </si>
  <si>
    <t>CGWZ0286</t>
  </si>
  <si>
    <t>挂钩</t>
  </si>
  <si>
    <t>超强粘性</t>
  </si>
  <si>
    <t>CGWZ0290</t>
  </si>
  <si>
    <t>硅胶管（中空纤维柱用）</t>
  </si>
  <si>
    <t>北京旭邦膜设备有限责任公司,φ7.6mm</t>
  </si>
  <si>
    <t>CGWZ0300</t>
  </si>
  <si>
    <t>花篮</t>
  </si>
  <si>
    <t>10个/包</t>
  </si>
  <si>
    <t>CGWZ0301</t>
  </si>
  <si>
    <t>花泥</t>
  </si>
  <si>
    <t>圆形小号15CM*8CM</t>
  </si>
  <si>
    <t>CGWZ0302</t>
  </si>
  <si>
    <t>花束装饰丝带</t>
  </si>
  <si>
    <t>多色，宽1.5cm，5米/卷</t>
  </si>
  <si>
    <t>CGWZ0304</t>
  </si>
  <si>
    <t>华鸿牌一次性使用末梢采血针</t>
  </si>
  <si>
    <t>28G/I型</t>
  </si>
  <si>
    <t>CGWZ0313</t>
  </si>
  <si>
    <t>画框</t>
  </si>
  <si>
    <t>43.5*32cm （原木色）</t>
  </si>
  <si>
    <t>CGWZ0314</t>
  </si>
  <si>
    <t>23.5*31（原木色）</t>
  </si>
  <si>
    <t>CGWZ0319</t>
  </si>
  <si>
    <t>火柴</t>
  </si>
  <si>
    <t>30根/盒</t>
  </si>
  <si>
    <t>CGWZ0320</t>
  </si>
  <si>
    <t>货架（带轮子）</t>
  </si>
  <si>
    <t>长1.3米、宽0.4米、高2米</t>
  </si>
  <si>
    <t>CGWZ0324</t>
  </si>
  <si>
    <t>加厚称量纸</t>
  </si>
  <si>
    <t>硫酸纸；大张16*16</t>
  </si>
  <si>
    <t>CGWZ0327</t>
  </si>
  <si>
    <t>家用擦桌布</t>
  </si>
  <si>
    <t>麂皮材质，不掉毛，强吸水</t>
  </si>
  <si>
    <t>CGWZ0330</t>
  </si>
  <si>
    <t>剪刀</t>
  </si>
  <si>
    <t>得力 78mm*210mm</t>
  </si>
  <si>
    <t>CGWZ0337</t>
  </si>
  <si>
    <t>搅拌棒</t>
  </si>
  <si>
    <t>聚四氟乙烯，7*300mm</t>
  </si>
  <si>
    <t>CGWZ0344</t>
  </si>
  <si>
    <t>警示胶带</t>
  </si>
  <si>
    <t>黑黄花纹</t>
  </si>
  <si>
    <t>CGWZ0347</t>
  </si>
  <si>
    <t>酒红色绒布</t>
  </si>
  <si>
    <t>1.5m，不掉绒</t>
  </si>
  <si>
    <t>CGWZ0349</t>
  </si>
  <si>
    <t>酒精灯棉芯</t>
  </si>
  <si>
    <t>CGWZ0351</t>
  </si>
  <si>
    <t>聚乙烯塑料管</t>
  </si>
  <si>
    <t>黄色外径5mm</t>
  </si>
  <si>
    <t>CGWZ0356</t>
  </si>
  <si>
    <t>可折叠静音小推车</t>
  </si>
  <si>
    <t>超大号重型弹力六寸静音轮，重型脚轮支架，全钢扶手支架，底部加厚5根钢管。面板尺寸100*60cm，可承重800kg</t>
  </si>
  <si>
    <t>CGWZ0362</t>
  </si>
  <si>
    <t>口红</t>
  </si>
  <si>
    <t>中样，奶油萝卜</t>
  </si>
  <si>
    <t>CGWZ0368</t>
  </si>
  <si>
    <t>快速定性滤纸</t>
  </si>
  <si>
    <t>9mm,快速滤纸，100张/盒</t>
  </si>
  <si>
    <t>CGWZ0370</t>
  </si>
  <si>
    <t>立白洗洁精</t>
  </si>
  <si>
    <t>1.12Kg</t>
  </si>
  <si>
    <t>CGWZ0371</t>
  </si>
  <si>
    <t>利器盒</t>
  </si>
  <si>
    <t>5L圆形</t>
  </si>
  <si>
    <t>CGWZ0372</t>
  </si>
  <si>
    <t>2L</t>
  </si>
  <si>
    <t>CGWZ0374</t>
  </si>
  <si>
    <t>河南曙光医疗器械厂；圆、4L</t>
  </si>
  <si>
    <t>CGWZ0376</t>
  </si>
  <si>
    <r>
      <rPr>
        <sz val="10"/>
        <rFont val="Times New Roman"/>
        <charset val="134"/>
      </rPr>
      <t>8L</t>
    </r>
    <r>
      <rPr>
        <sz val="10"/>
        <rFont val="宋体"/>
        <charset val="134"/>
      </rPr>
      <t>，圆形</t>
    </r>
  </si>
  <si>
    <t>CGWZ0384</t>
  </si>
  <si>
    <t>晾衣杆</t>
  </si>
  <si>
    <t>可伸缩3m</t>
  </si>
  <si>
    <t>CGWZ0385</t>
  </si>
  <si>
    <t>流量表</t>
  </si>
  <si>
    <t>浮标式</t>
  </si>
  <si>
    <t>CGWZ0387</t>
  </si>
  <si>
    <t>螺口离心管</t>
  </si>
  <si>
    <r>
      <rPr>
        <sz val="10"/>
        <rFont val="Times New Roman"/>
        <charset val="134"/>
      </rPr>
      <t>50mL</t>
    </r>
    <r>
      <rPr>
        <sz val="10"/>
        <rFont val="宋体"/>
        <charset val="134"/>
      </rPr>
      <t>，</t>
    </r>
    <r>
      <rPr>
        <sz val="10"/>
        <rFont val="Times New Roman"/>
        <charset val="134"/>
      </rPr>
      <t>50</t>
    </r>
    <r>
      <rPr>
        <sz val="10"/>
        <rFont val="宋体"/>
        <charset val="134"/>
      </rPr>
      <t>个</t>
    </r>
    <r>
      <rPr>
        <sz val="10"/>
        <rFont val="Times New Roman"/>
        <charset val="134"/>
      </rPr>
      <t>/</t>
    </r>
    <r>
      <rPr>
        <sz val="10"/>
        <rFont val="宋体"/>
        <charset val="134"/>
      </rPr>
      <t>包</t>
    </r>
  </si>
  <si>
    <t>CGWZ0396</t>
  </si>
  <si>
    <t>滤纸</t>
  </si>
  <si>
    <t>60cm*60cm</t>
  </si>
  <si>
    <t>CGWZ0406</t>
  </si>
  <si>
    <t>酶标板</t>
  </si>
  <si>
    <t>底部透明</t>
  </si>
  <si>
    <t>CGWZ0407</t>
  </si>
  <si>
    <t>美工刀</t>
  </si>
  <si>
    <t>得力；0.5*18*100mm</t>
  </si>
  <si>
    <t>CGWZ0408</t>
  </si>
  <si>
    <t>密封胶泥</t>
  </si>
  <si>
    <t>白色，体积：10*5*2cm，20g/包</t>
  </si>
  <si>
    <t>CGWZ0411</t>
  </si>
  <si>
    <t>棉拭子（长棉签15厘米）</t>
  </si>
  <si>
    <t>河南省长垣县大方医疗器械制造有限公司；20支/小包</t>
  </si>
  <si>
    <t>CGWZ0412</t>
  </si>
  <si>
    <t>棉线绳</t>
  </si>
  <si>
    <t>2mm粗，双股</t>
  </si>
  <si>
    <t>CGWZ0413</t>
  </si>
  <si>
    <t>3mm粗-100米/卷</t>
  </si>
  <si>
    <t>CGWZ0416</t>
  </si>
  <si>
    <t>灭菌框</t>
  </si>
  <si>
    <t>耐高温耐高压，33*17cm</t>
  </si>
  <si>
    <t>CGWZ0419</t>
  </si>
  <si>
    <t>模拟人外罩</t>
  </si>
  <si>
    <t>50*50*80cm 灰色</t>
  </si>
  <si>
    <t>CGWZ0420</t>
  </si>
  <si>
    <t>抹布</t>
  </si>
  <si>
    <t>CGWZ0422</t>
  </si>
  <si>
    <t>钠光灯</t>
  </si>
  <si>
    <t>低压</t>
  </si>
  <si>
    <t>盏</t>
  </si>
  <si>
    <t>CGWZ0426</t>
  </si>
  <si>
    <t>耐高温透气封口膜</t>
  </si>
  <si>
    <t>比克曼,50张/包（16cm*16cm）</t>
  </si>
  <si>
    <t>CGWZ0427</t>
  </si>
  <si>
    <t>耐高温橡皮筋</t>
  </si>
  <si>
    <r>
      <rPr>
        <sz val="10"/>
        <rFont val="宋体"/>
        <charset val="134"/>
      </rPr>
      <t>比克曼；</t>
    </r>
    <r>
      <rPr>
        <sz val="10"/>
        <rFont val="Times New Roman"/>
        <charset val="134"/>
      </rPr>
      <t>250</t>
    </r>
    <r>
      <rPr>
        <sz val="10"/>
        <rFont val="宋体"/>
        <charset val="134"/>
      </rPr>
      <t>根</t>
    </r>
    <r>
      <rPr>
        <sz val="10"/>
        <rFont val="Times New Roman"/>
        <charset val="134"/>
      </rPr>
      <t>/</t>
    </r>
    <r>
      <rPr>
        <sz val="10"/>
        <rFont val="宋体"/>
        <charset val="134"/>
      </rPr>
      <t>包</t>
    </r>
  </si>
  <si>
    <t>CGWZ0434</t>
  </si>
  <si>
    <t>尿管标识</t>
  </si>
  <si>
    <t>80*17mm，500贴/卷</t>
  </si>
  <si>
    <t>CGWZ0435</t>
  </si>
  <si>
    <t>尿液分析仪热敏打印纸</t>
  </si>
  <si>
    <t>尿液分析仪配套57mm*40</t>
  </si>
  <si>
    <t>CGWZ0438</t>
  </si>
  <si>
    <t>牛皮纸</t>
  </si>
  <si>
    <t>普通</t>
  </si>
  <si>
    <t>CGWZ0439</t>
  </si>
  <si>
    <t>30*30*50cm</t>
  </si>
  <si>
    <t>CGWZ0445</t>
  </si>
  <si>
    <t>喷壶</t>
  </si>
  <si>
    <t>100ml</t>
  </si>
  <si>
    <t xml:space="preserve">个 </t>
  </si>
  <si>
    <t>CGWZ0446</t>
  </si>
  <si>
    <t>皮尺</t>
  </si>
  <si>
    <t>2米</t>
  </si>
  <si>
    <t>CGWZ0450</t>
  </si>
  <si>
    <t>平板车轮子</t>
  </si>
  <si>
    <t>6寸，定向轮</t>
  </si>
  <si>
    <t>CGWZ0452</t>
  </si>
  <si>
    <t>普通滤纸</t>
  </si>
  <si>
    <t>大张</t>
  </si>
  <si>
    <t>CGWZ0455</t>
  </si>
  <si>
    <t>铅笔</t>
  </si>
  <si>
    <t>2B</t>
  </si>
  <si>
    <t>CGWZ0456</t>
  </si>
  <si>
    <t>2H</t>
  </si>
  <si>
    <t>CGWZ0457</t>
  </si>
  <si>
    <t>HB</t>
  </si>
  <si>
    <t>CGWZ0458</t>
  </si>
  <si>
    <t>签字笔</t>
  </si>
  <si>
    <t>得力，黑色</t>
  </si>
  <si>
    <t>CGWZ0459</t>
  </si>
  <si>
    <t>强光手电筒</t>
  </si>
  <si>
    <t>200W白炽灯</t>
  </si>
  <si>
    <t>CGWZ0463</t>
  </si>
  <si>
    <t>切片盒</t>
  </si>
  <si>
    <t>塑料材质，12片，81*48*32mm</t>
  </si>
  <si>
    <t>CGWZ0464</t>
  </si>
  <si>
    <t>50片装，加厚款，黄色</t>
  </si>
  <si>
    <t>CGWZ0465</t>
  </si>
  <si>
    <t>100片装，加厚款，黄色</t>
  </si>
  <si>
    <t>CGWZ0468</t>
  </si>
  <si>
    <t>染色缸，染色架套装</t>
  </si>
  <si>
    <t>30片圆缸+30片染色架</t>
  </si>
  <si>
    <t>CGWZ0477</t>
  </si>
  <si>
    <t>热熔胶棒</t>
  </si>
  <si>
    <t xml:space="preserve"> 配套热熔胶枪 11mm*150mm</t>
  </si>
  <si>
    <t>CGWZ0480</t>
  </si>
  <si>
    <t>热熔胶枪</t>
  </si>
  <si>
    <t>50W 适用胶棒11mm</t>
  </si>
  <si>
    <t>CGWZ0487</t>
  </si>
  <si>
    <t>乳胶管</t>
  </si>
  <si>
    <t>6*9mm，30米/包</t>
  </si>
  <si>
    <t>CGWZ0492</t>
  </si>
  <si>
    <t>软尺</t>
  </si>
  <si>
    <t>可伸缩收纳 1.5米</t>
  </si>
  <si>
    <t>CGWZ0494</t>
  </si>
  <si>
    <t>锐器盒</t>
  </si>
  <si>
    <t>CGWZ0499</t>
  </si>
  <si>
    <t>三诺诺采一次性末梢血笔</t>
  </si>
  <si>
    <t>三诺</t>
  </si>
  <si>
    <t>CGWZ0501</t>
  </si>
  <si>
    <t>三爪夹</t>
  </si>
  <si>
    <t>总长27cm,电镀单调节</t>
  </si>
  <si>
    <t>CGWZ0503</t>
  </si>
  <si>
    <t>色谱填充柱</t>
  </si>
  <si>
    <t>固定相：PorapakQ，2m*3mm，中科院兰州所</t>
  </si>
  <si>
    <t>CGWZ0505</t>
  </si>
  <si>
    <t>砂轮</t>
  </si>
  <si>
    <t>医用</t>
  </si>
  <si>
    <t>CGWZ0519</t>
  </si>
  <si>
    <t>试管硅胶塞</t>
  </si>
  <si>
    <t>适用15ml试管</t>
  </si>
  <si>
    <t>CGWZ0520</t>
  </si>
  <si>
    <t>试管夹</t>
  </si>
  <si>
    <t>木质，185mm</t>
  </si>
  <si>
    <t>CGWZ0522</t>
  </si>
  <si>
    <t>试管架</t>
  </si>
  <si>
    <t>塑料32孔</t>
  </si>
  <si>
    <t>CGWZ0524</t>
  </si>
  <si>
    <t>试管刷</t>
  </si>
  <si>
    <t>天津东立教学仪器厂；小号</t>
  </si>
  <si>
    <t>CGWZ0525</t>
  </si>
  <si>
    <t>室内除臭香薰</t>
  </si>
  <si>
    <t>200ml</t>
  </si>
  <si>
    <t>CGWZ0526</t>
  </si>
  <si>
    <t>收纳盒（透明带盖）</t>
  </si>
  <si>
    <t>大号（长41cm*宽28cm*高23cm）</t>
  </si>
  <si>
    <t>CGWZ0528</t>
  </si>
  <si>
    <t>收纳筐</t>
  </si>
  <si>
    <t>收纳箱带盖带轮52*37*31cm</t>
  </si>
  <si>
    <t>CGWZ0529</t>
  </si>
  <si>
    <t>收纳箱带盖带轮72*53*44cm</t>
  </si>
  <si>
    <t>CGWZ0532</t>
  </si>
  <si>
    <t>63*43*35.5CM，蓝色可堆叠</t>
  </si>
  <si>
    <t>CGWZ0533</t>
  </si>
  <si>
    <t>收纳箱</t>
  </si>
  <si>
    <t>49*35*29，带轮带把手</t>
  </si>
  <si>
    <t>CGWZ0540</t>
  </si>
  <si>
    <t>输尿管插管</t>
  </si>
  <si>
    <t>家兔用</t>
  </si>
  <si>
    <t>CGWZ0541</t>
  </si>
  <si>
    <t>输血器</t>
  </si>
  <si>
    <t>常规</t>
  </si>
  <si>
    <t>CGWZ0543</t>
  </si>
  <si>
    <t>输液卡标识贴</t>
  </si>
  <si>
    <t>书写纸不干胶6*4cm，1000张/卷</t>
  </si>
  <si>
    <t>CGWZ0555</t>
  </si>
  <si>
    <t>水产袋(动物尸体袋）</t>
  </si>
  <si>
    <t>黑色，带提手，加厚，防水 大号 50个/卷，45*68cm</t>
  </si>
  <si>
    <t>CGWZ0557</t>
  </si>
  <si>
    <t>水垢清洁剂</t>
  </si>
  <si>
    <t>CGWZ0559</t>
  </si>
  <si>
    <t>水浴锅泡沫浮漂</t>
  </si>
  <si>
    <t>CGWZ0560</t>
  </si>
  <si>
    <t>松香</t>
  </si>
  <si>
    <t>CGWZ0561</t>
  </si>
  <si>
    <t>素描纸</t>
  </si>
  <si>
    <t>白色</t>
  </si>
  <si>
    <t>CGWZ0566</t>
  </si>
  <si>
    <t>塑料酒精喷灯</t>
  </si>
  <si>
    <t>CGWZ0567</t>
  </si>
  <si>
    <t>塑料离心管</t>
  </si>
  <si>
    <t>15ml罗圆100支/包</t>
  </si>
  <si>
    <t>CGWZ0574</t>
  </si>
  <si>
    <t>塑料浅框</t>
  </si>
  <si>
    <t>600*400*250mm，蓝色，能堆叠</t>
  </si>
  <si>
    <t>CGWZ0576</t>
  </si>
  <si>
    <t>塑料烧杯</t>
  </si>
  <si>
    <t>塑料材质100ml</t>
  </si>
  <si>
    <t>CGWZ0577</t>
  </si>
  <si>
    <t>塑料材质带把1000ml</t>
  </si>
  <si>
    <t>CGWZ0578</t>
  </si>
  <si>
    <t>塑料材质带把2000ml</t>
  </si>
  <si>
    <t>CGWZ0579</t>
  </si>
  <si>
    <t>塑料材质带把3000ML</t>
  </si>
  <si>
    <t>CGWZ0580</t>
  </si>
  <si>
    <t>塑料材质带把5000ML</t>
  </si>
  <si>
    <t>CGWZ0587</t>
  </si>
  <si>
    <t>酸度计</t>
  </si>
  <si>
    <t>PHS-3C</t>
  </si>
  <si>
    <t>CGWZ0588</t>
  </si>
  <si>
    <t>锁芯润滑剂</t>
  </si>
  <si>
    <t>100ml/瓶</t>
  </si>
  <si>
    <t>CGWZ0592</t>
  </si>
  <si>
    <t>天平刷</t>
  </si>
  <si>
    <t>长度15cm，柔软不掉毛</t>
  </si>
  <si>
    <t>CGWZ0593</t>
  </si>
  <si>
    <t>尼龙刷，长16.5cm，刷头56mm</t>
  </si>
  <si>
    <t>CGWZ0596</t>
  </si>
  <si>
    <t>铁架台</t>
  </si>
  <si>
    <t>AC0035万向支架</t>
  </si>
  <si>
    <t>CGWZ0598</t>
  </si>
  <si>
    <t>铁三环，带顶丝，小号</t>
  </si>
  <si>
    <t>W-005902,内径55mm</t>
  </si>
  <si>
    <t>CGWZ0599</t>
  </si>
  <si>
    <t>桶装水抽水器</t>
  </si>
  <si>
    <t>桑茉，高性能双泵</t>
  </si>
  <si>
    <t>CGWZ0600</t>
  </si>
  <si>
    <t>桶装水压水器</t>
  </si>
  <si>
    <t>加厚；带止水阀</t>
  </si>
  <si>
    <t>CGWZ0602</t>
  </si>
  <si>
    <t>透明胶带</t>
  </si>
  <si>
    <t>12mm窄</t>
  </si>
  <si>
    <t>CGWZ0603</t>
  </si>
  <si>
    <t>CGWZ0606</t>
  </si>
  <si>
    <t>透明箱</t>
  </si>
  <si>
    <t>28cm*20cm*15cm</t>
  </si>
  <si>
    <t>CGWZ0616</t>
  </si>
  <si>
    <t>兔笼架（包含饲料盒及饮水瓶）</t>
  </si>
  <si>
    <t>CGWZ0617</t>
  </si>
  <si>
    <t>兔绳</t>
  </si>
  <si>
    <t>彩色塑料绳</t>
  </si>
  <si>
    <t>CGWZ0620</t>
  </si>
  <si>
    <t>兔子周转箱</t>
  </si>
  <si>
    <t>CGWZ0623</t>
  </si>
  <si>
    <t>蛙板</t>
  </si>
  <si>
    <t>22.5*15cm</t>
  </si>
  <si>
    <t>CGWZ0625</t>
  </si>
  <si>
    <t>蛙心夹</t>
  </si>
  <si>
    <t>牛蛙用</t>
  </si>
  <si>
    <t>CGWZ0628</t>
  </si>
  <si>
    <t>胃管标识</t>
  </si>
  <si>
    <t>CGWZ0629</t>
  </si>
  <si>
    <t>温度计</t>
  </si>
  <si>
    <t>0-100℃</t>
  </si>
  <si>
    <t>CGWZ0631</t>
  </si>
  <si>
    <t>温湿度计</t>
  </si>
  <si>
    <r>
      <rPr>
        <sz val="10"/>
        <rFont val="宋体"/>
        <charset val="134"/>
      </rPr>
      <t>得力，白色，</t>
    </r>
    <r>
      <rPr>
        <sz val="10"/>
        <rFont val="Times New Roman"/>
        <charset val="134"/>
      </rPr>
      <t>LE500</t>
    </r>
  </si>
  <si>
    <t>CGWZ0633</t>
  </si>
  <si>
    <t>污物缸</t>
  </si>
  <si>
    <t>12cm，不锈钢</t>
  </si>
  <si>
    <t>CGWZ0638</t>
  </si>
  <si>
    <t>无菌试管</t>
  </si>
  <si>
    <t>普通试管</t>
  </si>
  <si>
    <t>CGWZ0643</t>
  </si>
  <si>
    <t>吸水海绵拖把</t>
  </si>
  <si>
    <t>妙洁</t>
  </si>
  <si>
    <t>CGWZ0645</t>
  </si>
  <si>
    <t>吸水纸</t>
  </si>
  <si>
    <t>植物标本制作吸水用，厚，45*30cm，100张/包</t>
  </si>
  <si>
    <t>CGWZ0647</t>
  </si>
  <si>
    <t>60*60cm，100张/包</t>
  </si>
  <si>
    <t>CGWZ0648</t>
  </si>
  <si>
    <t>植物标本制作用,45*30cm，毛边纸，2000张/箱</t>
  </si>
  <si>
    <t>CGWZ0649</t>
  </si>
  <si>
    <t>100张/盒</t>
  </si>
  <si>
    <t>CGWZ0650</t>
  </si>
  <si>
    <t>2.5cm*8cm 100片/盒加厚</t>
  </si>
  <si>
    <t>CGWZ0654</t>
  </si>
  <si>
    <t>吸水纸（小盒）</t>
  </si>
  <si>
    <t>树风；100张/盒</t>
  </si>
  <si>
    <t>CGWZ0657</t>
  </si>
  <si>
    <t>锡纸</t>
  </si>
  <si>
    <t>30cm*15m</t>
  </si>
  <si>
    <t>CGWZ0666</t>
  </si>
  <si>
    <t>鲜花</t>
  </si>
  <si>
    <t>勿忘我、康乃馨、小向日葵、百合、满天星等（4-5支每束）</t>
  </si>
  <si>
    <t>束</t>
  </si>
  <si>
    <t>CGWZ0667</t>
  </si>
  <si>
    <t>鲜花包装纸</t>
  </si>
  <si>
    <t>混色，58x58 厘米，50张/包</t>
  </si>
  <si>
    <t>CGWZ0669</t>
  </si>
  <si>
    <t>显微镜镜头专用清洗剂</t>
  </si>
  <si>
    <t>50ml/瓶</t>
  </si>
  <si>
    <t>CGWZ0672</t>
  </si>
  <si>
    <t>显微镜载玻片</t>
  </si>
  <si>
    <t>江苏新康化验；25.4*76.2mm,50片/盒</t>
  </si>
  <si>
    <t>CGWZ0674</t>
  </si>
  <si>
    <t>线剪</t>
  </si>
  <si>
    <t>医用不锈钢16cm</t>
  </si>
  <si>
    <t>CGWZ0676</t>
  </si>
  <si>
    <t>相框</t>
  </si>
  <si>
    <t>木纹原色，8K挂墙，可放26.6cm*38cm</t>
  </si>
  <si>
    <t>CGWZ0677</t>
  </si>
  <si>
    <t>香柏油</t>
  </si>
  <si>
    <t>30ml/瓶</t>
  </si>
  <si>
    <t>CGWZ0686</t>
  </si>
  <si>
    <t>橡胶塞打孔器</t>
  </si>
  <si>
    <t>四件套</t>
  </si>
  <si>
    <t>CGWZ0687</t>
  </si>
  <si>
    <t>橡胶烧瓶托</t>
  </si>
  <si>
    <t>90mm</t>
  </si>
  <si>
    <t>CGWZ0689</t>
  </si>
  <si>
    <t>橡胶手套</t>
  </si>
  <si>
    <t>加长加厚45cm、防水乳胶手套</t>
  </si>
  <si>
    <t>CGWZ0691</t>
  </si>
  <si>
    <t>橡胶真空管</t>
  </si>
  <si>
    <t>6*11mm</t>
  </si>
  <si>
    <t>CGWZ0692</t>
  </si>
  <si>
    <t>橡胶真空软管</t>
  </si>
  <si>
    <t>耐压，耐氧化，内径8mm，外径15mm</t>
  </si>
  <si>
    <t>CGWZ0693</t>
  </si>
  <si>
    <t>耐压，耐氧化，内径6.5mm,外径11mm</t>
  </si>
  <si>
    <t>CGWZ0696</t>
  </si>
  <si>
    <t>橡皮塞</t>
  </si>
  <si>
    <t>8号</t>
  </si>
  <si>
    <t>CGWZ0697</t>
  </si>
  <si>
    <t>橡皮吸球</t>
  </si>
  <si>
    <t>10ml</t>
  </si>
  <si>
    <t>CGWZ0700</t>
  </si>
  <si>
    <t>消毒洗手液</t>
  </si>
  <si>
    <t>滴露500g</t>
  </si>
  <si>
    <t>CGWZ0701</t>
  </si>
  <si>
    <t>消防毛巾</t>
  </si>
  <si>
    <t>白色、35*75cm</t>
  </si>
  <si>
    <t>CGWZ0702</t>
  </si>
  <si>
    <t>消防自救呼吸面具</t>
  </si>
  <si>
    <t>TZL30</t>
  </si>
  <si>
    <t>CGWZ0705</t>
  </si>
  <si>
    <t>小方巾</t>
  </si>
  <si>
    <t>全棉 30*30cm</t>
  </si>
  <si>
    <t>CGWZ0707</t>
  </si>
  <si>
    <t>小蜜蜂扩音器教师专用</t>
  </si>
  <si>
    <t>1500mAh</t>
  </si>
  <si>
    <t>CGWZ0721</t>
  </si>
  <si>
    <t>心心相印110抽3层，原生浆</t>
  </si>
  <si>
    <t>110抽/10包</t>
  </si>
  <si>
    <t>提</t>
  </si>
  <si>
    <t>CGWZ0722</t>
  </si>
  <si>
    <t>锌铜弓</t>
  </si>
  <si>
    <t>CGWZ0726</t>
  </si>
  <si>
    <t>胸牌（易拉扣+卡套）</t>
  </si>
  <si>
    <t>8cm*10cm，横款蓝色</t>
  </si>
  <si>
    <t>CGWZ0728</t>
  </si>
  <si>
    <t>旋压止血带</t>
  </si>
  <si>
    <t>单手操作、户外、战术止血带</t>
  </si>
  <si>
    <t>CGWZ0732</t>
  </si>
  <si>
    <t>血型鉴定卡</t>
  </si>
  <si>
    <t>60孔/张（A、B\O三孔）</t>
  </si>
  <si>
    <t>CGWZ0735</t>
  </si>
  <si>
    <t>压力表、接头（中空纤维柱用）</t>
  </si>
  <si>
    <t>北京旭邦膜设备有限责任公司</t>
  </si>
  <si>
    <t>CGWZ0736</t>
  </si>
  <si>
    <t>牙签</t>
  </si>
  <si>
    <t>100根/包</t>
  </si>
  <si>
    <t>CGWZ0738</t>
  </si>
  <si>
    <t>牙签盒</t>
  </si>
  <si>
    <t/>
  </si>
  <si>
    <t>CGWZ0739</t>
  </si>
  <si>
    <t>研钵</t>
  </si>
  <si>
    <t>内径7cm</t>
  </si>
  <si>
    <t>CGWZ0745</t>
  </si>
  <si>
    <t>阳离子交换层析柱</t>
  </si>
  <si>
    <t>上海锦华层析设备厂；26*200mm（玻璃柱，上下有塑料封口、垫片等）,</t>
  </si>
  <si>
    <t>CGWZ0753</t>
  </si>
  <si>
    <t>一次性床单</t>
  </si>
  <si>
    <t>80*180cm，100张/包</t>
  </si>
  <si>
    <t>CGWZ0754</t>
  </si>
  <si>
    <t>一次性床罩</t>
  </si>
  <si>
    <t>90*200cm</t>
  </si>
  <si>
    <t>CGWZ0760</t>
  </si>
  <si>
    <t>一次性心电电极片</t>
  </si>
  <si>
    <t>50个/包</t>
  </si>
  <si>
    <t>CGWZ0764</t>
  </si>
  <si>
    <t>一次性医用动脉采血器</t>
  </si>
  <si>
    <t>XQZ-01,3ml,0.6mm*</t>
  </si>
  <si>
    <t>CGWZ0765</t>
  </si>
  <si>
    <t>一次性医用口罩</t>
  </si>
  <si>
    <t>CGWZ0766</t>
  </si>
  <si>
    <t>一次性医用铺巾</t>
  </si>
  <si>
    <t>100*200cm</t>
  </si>
  <si>
    <t>CGWZ0767</t>
  </si>
  <si>
    <t>一次性针式过滤器（聚醚砜）</t>
  </si>
  <si>
    <t>孔径0.45μm，直径25mm</t>
  </si>
  <si>
    <t>只</t>
  </si>
  <si>
    <t>CGWZ0769</t>
  </si>
  <si>
    <t>衣撑</t>
  </si>
  <si>
    <t>铝合金</t>
  </si>
  <si>
    <t>CGWZ0770</t>
  </si>
  <si>
    <t>衣架（铁质）</t>
  </si>
  <si>
    <t>12个/把</t>
  </si>
  <si>
    <t>CGWZ0773</t>
  </si>
  <si>
    <t>医用喂食器</t>
  </si>
  <si>
    <t>60ml，拉环式</t>
  </si>
  <si>
    <t>CGWZ0774</t>
  </si>
  <si>
    <t>医用小号收纳盒</t>
  </si>
  <si>
    <t>小号透明、有卡槽+空白卡片</t>
  </si>
  <si>
    <t>CGWZ0780</t>
  </si>
  <si>
    <t>乙酸纤维素薄膜</t>
  </si>
  <si>
    <t>2*8cm,100张/盒</t>
  </si>
  <si>
    <t>CGWZ0782</t>
  </si>
  <si>
    <t>樱花牌热敏电脑记录纸</t>
  </si>
  <si>
    <t>57*35mm</t>
  </si>
  <si>
    <t>CGWZ0784</t>
  </si>
  <si>
    <t>硬塑料带把大刷子</t>
  </si>
  <si>
    <t>30cm</t>
  </si>
  <si>
    <t>CGWZ0786</t>
  </si>
  <si>
    <t>有齿镊</t>
  </si>
  <si>
    <r>
      <rPr>
        <sz val="10"/>
        <rFont val="宋体"/>
        <charset val="134"/>
      </rPr>
      <t>医用不锈钢有齿镊</t>
    </r>
    <r>
      <rPr>
        <sz val="10"/>
        <rFont val="Times New Roman"/>
        <charset val="134"/>
      </rPr>
      <t>16cm</t>
    </r>
  </si>
  <si>
    <t>CGWZ0792</t>
  </si>
  <si>
    <t>圆底烧瓶刷</t>
  </si>
  <si>
    <t>CGWZ0797</t>
  </si>
  <si>
    <t>粘鼠板</t>
  </si>
  <si>
    <t>大号，强力</t>
  </si>
  <si>
    <t>CGWZ0798</t>
  </si>
  <si>
    <t>粘蝇板</t>
  </si>
  <si>
    <t>25*16cm</t>
  </si>
  <si>
    <t>CGWZ0799</t>
  </si>
  <si>
    <t>CGWZ0804</t>
  </si>
  <si>
    <t>长镊子</t>
  </si>
  <si>
    <t>30cm,不锈钢加长加厚</t>
  </si>
  <si>
    <t>CGWZ0807</t>
  </si>
  <si>
    <t>遮尘布</t>
  </si>
  <si>
    <t>3m*3m，红色</t>
  </si>
  <si>
    <t>CGWZ0809</t>
  </si>
  <si>
    <t>针灸针</t>
  </si>
  <si>
    <t>1寸</t>
  </si>
  <si>
    <t>100支/盒</t>
  </si>
  <si>
    <t>CGWZ0810</t>
  </si>
  <si>
    <t>1.5寸</t>
  </si>
  <si>
    <t>CGWZ0815</t>
  </si>
  <si>
    <t>针头式过滤器</t>
  </si>
  <si>
    <t>津腾油系滤头13mm×0.22um，100个/盒</t>
  </si>
  <si>
    <t>CGWZ0823</t>
  </si>
  <si>
    <t>植物标本夹</t>
  </si>
  <si>
    <t>45cm*35cm</t>
  </si>
  <si>
    <t>CGWZ0826</t>
  </si>
  <si>
    <t>纸尿裤</t>
  </si>
  <si>
    <t>S码，32片/包,S码</t>
  </si>
  <si>
    <t>CGWZ0832</t>
  </si>
  <si>
    <t>中空纤维柱</t>
  </si>
  <si>
    <t>北京旭邦膜设备有限责任公司，CLW(N)-002型，截留分子量10kD，φ36×220mm，处理量0.5-10（L/H），pH2-13，工作温度4-45℃，压力0-0.1MPa</t>
  </si>
  <si>
    <t>CGWZ0835</t>
  </si>
  <si>
    <t>中药展示盒</t>
  </si>
  <si>
    <t>亚克力透明，11*7*2.5cm</t>
  </si>
  <si>
    <t>CGWZ0840</t>
  </si>
  <si>
    <t>锥形硅胶塞</t>
  </si>
  <si>
    <t>7#，上直径38mm，下直径29mm，长27mm，29*38*27mm</t>
  </si>
  <si>
    <t>CGWZ0842</t>
  </si>
  <si>
    <t>桌面收纳盒</t>
  </si>
  <si>
    <t>21cm*15cm*17cm（教室、多媒体物品整理收纳）</t>
  </si>
  <si>
    <t>CGWZ0843</t>
  </si>
  <si>
    <t>紫外线消毒灯管</t>
  </si>
  <si>
    <t>适用于苏净SW-CJ-2F，ZW30S19W型</t>
  </si>
  <si>
    <t>CGWZ0844</t>
  </si>
  <si>
    <t>自封袋</t>
  </si>
  <si>
    <t>8*12cm、100个/袋</t>
  </si>
  <si>
    <t>CGWZ0845</t>
  </si>
  <si>
    <t>4*6cm、100个/袋</t>
  </si>
  <si>
    <t>CGWZ0846</t>
  </si>
  <si>
    <t>10*15cm  100个/包</t>
  </si>
  <si>
    <t>CGWZ0847</t>
  </si>
  <si>
    <t>18*26cm  100个/包</t>
  </si>
  <si>
    <t>CGWZ0848</t>
  </si>
  <si>
    <t>12丝，12*17cm，100个/包</t>
  </si>
  <si>
    <t>CGWZ0849</t>
  </si>
  <si>
    <t>32*24cm、100个/袋</t>
  </si>
  <si>
    <t>CGWZ0850</t>
  </si>
  <si>
    <t>7号，14*20 cm，100个/袋</t>
  </si>
  <si>
    <t>CGWZ0851</t>
  </si>
  <si>
    <t>8号  100个/包</t>
  </si>
  <si>
    <t>CGWZ0852</t>
  </si>
  <si>
    <t>4*6cm，500个/包，12丝</t>
  </si>
  <si>
    <t>CGWZ0853</t>
  </si>
  <si>
    <t>18*26cm，100个/包，12丝</t>
  </si>
  <si>
    <t>CGWZ0854</t>
  </si>
  <si>
    <t>11*16cm,100个/包，12丝</t>
  </si>
  <si>
    <t>CGWZ0855</t>
  </si>
  <si>
    <t>CGWZ0856</t>
  </si>
  <si>
    <r>
      <rPr>
        <sz val="10"/>
        <rFont val="Times New Roman"/>
        <charset val="134"/>
      </rPr>
      <t>10*20cm,100</t>
    </r>
    <r>
      <rPr>
        <sz val="10"/>
        <rFont val="宋体"/>
        <charset val="134"/>
      </rPr>
      <t>个</t>
    </r>
    <r>
      <rPr>
        <sz val="10"/>
        <rFont val="Times New Roman"/>
        <charset val="134"/>
      </rPr>
      <t>/</t>
    </r>
    <r>
      <rPr>
        <sz val="10"/>
        <rFont val="宋体"/>
        <charset val="134"/>
      </rPr>
      <t>包</t>
    </r>
  </si>
  <si>
    <t>CGWZ0857</t>
  </si>
  <si>
    <t>组培瓶透气盖</t>
  </si>
  <si>
    <t>70mm</t>
  </si>
  <si>
    <t>CGWZ0858</t>
  </si>
  <si>
    <t>组织包埋盒</t>
  </si>
  <si>
    <r>
      <rPr>
        <sz val="10"/>
        <rFont val="Times New Roman"/>
        <charset val="134"/>
      </rPr>
      <t>250</t>
    </r>
    <r>
      <rPr>
        <sz val="10"/>
        <rFont val="宋体"/>
        <charset val="134"/>
      </rPr>
      <t>只</t>
    </r>
    <r>
      <rPr>
        <sz val="10"/>
        <rFont val="Times New Roman"/>
        <charset val="134"/>
      </rPr>
      <t>/</t>
    </r>
    <r>
      <rPr>
        <sz val="10"/>
        <rFont val="宋体"/>
        <charset val="134"/>
      </rPr>
      <t>盒，</t>
    </r>
    <r>
      <rPr>
        <sz val="10"/>
        <rFont val="Times New Roman"/>
        <charset val="134"/>
      </rPr>
      <t>2.7cm*7.7cm,CITOTEST 31050102W</t>
    </r>
  </si>
  <si>
    <t>CGWZ0859</t>
  </si>
  <si>
    <t>组织镊</t>
  </si>
  <si>
    <t>上海产，直头不锈钢16CM</t>
  </si>
  <si>
    <t>CGWZ0860</t>
  </si>
  <si>
    <t>坐标纸</t>
  </si>
  <si>
    <t>17*25cm，50张/包</t>
  </si>
  <si>
    <t>CGWZ0861</t>
  </si>
  <si>
    <t>25cm*35cm</t>
  </si>
  <si>
    <t>CGWZ0862</t>
  </si>
  <si>
    <t>16k</t>
  </si>
  <si>
    <t>CGWZ0863</t>
  </si>
  <si>
    <t>17*25cm,50张/包</t>
  </si>
  <si>
    <t>CGWZ0864</t>
  </si>
  <si>
    <t>35*50cm</t>
  </si>
  <si>
    <t>CGWZ0865</t>
  </si>
  <si>
    <t>新生儿暖箱旋窗袖罩</t>
  </si>
  <si>
    <t>戴维迪生通用</t>
  </si>
  <si>
    <t>CGWZ0866</t>
  </si>
  <si>
    <t>新生儿帽子</t>
  </si>
  <si>
    <t>纯棉，0-3个月适用</t>
  </si>
  <si>
    <t>CGWZ0867</t>
  </si>
  <si>
    <t>婴儿连体衣</t>
  </si>
  <si>
    <t>CGWZ0868</t>
  </si>
  <si>
    <t>尿液分析试纸</t>
  </si>
  <si>
    <t xml:space="preserve">  优利特 URIT 11A 配套尿液分析仪</t>
  </si>
  <si>
    <t>CGWZ0869</t>
  </si>
  <si>
    <t>一次性鞋套</t>
  </si>
  <si>
    <t>一次性 塑料 每包100个</t>
  </si>
  <si>
    <t>CGWZ0870</t>
  </si>
  <si>
    <t>血糖试纸纸</t>
  </si>
  <si>
    <t>配URIT G26 优利特</t>
  </si>
  <si>
    <t>CGWZ0871</t>
  </si>
  <si>
    <t>配套鱼跃 580</t>
  </si>
  <si>
    <t>CGWZ0872</t>
  </si>
  <si>
    <t>2.5*2.5cm（和实验室凳子配套）</t>
  </si>
  <si>
    <t>CGWZ0873</t>
  </si>
  <si>
    <t>白瓷反应板</t>
  </si>
  <si>
    <t>6孔，</t>
  </si>
  <si>
    <t>CGWZ0874</t>
  </si>
  <si>
    <t>加厚防烫棉手套</t>
  </si>
  <si>
    <t>五指款，35厘米长款</t>
  </si>
  <si>
    <t>CGWZ0875</t>
  </si>
  <si>
    <t>透析袋</t>
  </si>
  <si>
    <t>MD3544-5m，44mm，</t>
  </si>
  <si>
    <t>CGWZ0876</t>
  </si>
  <si>
    <t>显微镜防尘罩</t>
  </si>
  <si>
    <t>45*54cm</t>
  </si>
  <si>
    <t>CGWZ0878</t>
  </si>
  <si>
    <t>A型，20mm</t>
  </si>
  <si>
    <t>CGWZ0879</t>
  </si>
  <si>
    <t>A型，15mm</t>
  </si>
  <si>
    <t>CGWZ0880</t>
  </si>
  <si>
    <t>放大镜</t>
  </si>
  <si>
    <t>国风蔡司镜片90超高倍</t>
  </si>
  <si>
    <t>CGWZ0881</t>
  </si>
  <si>
    <t>机架、固定夹（中空纤维柱用）</t>
  </si>
  <si>
    <t>CGWZ0882</t>
  </si>
  <si>
    <t>棉线手套</t>
  </si>
  <si>
    <t>加厚</t>
  </si>
  <si>
    <t>CGWZ0883</t>
  </si>
  <si>
    <t>双层瓶</t>
  </si>
  <si>
    <t>容积：25ml，高102mm</t>
  </si>
  <si>
    <t>CGWZ0884</t>
  </si>
  <si>
    <t>植物标本挂签</t>
  </si>
  <si>
    <t>100片/袋</t>
  </si>
  <si>
    <t>CGWZ0885</t>
  </si>
  <si>
    <t>43cm*32cm</t>
  </si>
  <si>
    <t>CGWZ0886</t>
  </si>
  <si>
    <t>切片石蜡</t>
  </si>
  <si>
    <t>国药（58℃-60℃）500g每块</t>
  </si>
  <si>
    <t>CGWZ0887</t>
  </si>
  <si>
    <t>粘附载玻片</t>
  </si>
  <si>
    <t xml:space="preserve">世泰188105W 50片/盒 </t>
  </si>
  <si>
    <t>CGWZ0888</t>
  </si>
  <si>
    <t>饺子收纳箱</t>
  </si>
  <si>
    <t xml:space="preserve"> 每层 31.5cm*22.5cm*5.5cm </t>
  </si>
  <si>
    <t>层</t>
  </si>
  <si>
    <t>CGWZ0889</t>
  </si>
  <si>
    <t>4#</t>
  </si>
  <si>
    <t>CGWZ0890</t>
  </si>
  <si>
    <t>2#</t>
  </si>
  <si>
    <t>CGWZ0891</t>
  </si>
  <si>
    <t>碱式滴定管滴头</t>
  </si>
  <si>
    <t>配50ml滴定管碱式滴定头一套</t>
  </si>
  <si>
    <t>CGWZ0892</t>
  </si>
  <si>
    <t>7#</t>
  </si>
  <si>
    <t>CGWZ0893</t>
  </si>
  <si>
    <t>3#</t>
  </si>
  <si>
    <t>CGWZ0894</t>
  </si>
  <si>
    <t>8#</t>
  </si>
  <si>
    <t>CGWZ0895</t>
  </si>
  <si>
    <t>玻璃丝</t>
  </si>
  <si>
    <t>CGWZ0897</t>
  </si>
  <si>
    <t>离心套管</t>
  </si>
  <si>
    <t>圆底10ml螺口带盖</t>
  </si>
  <si>
    <t>CGWZ0898</t>
  </si>
  <si>
    <t>封口袋</t>
  </si>
  <si>
    <t>35*25CM，双层封口</t>
  </si>
  <si>
    <t>CGWZ0899</t>
  </si>
  <si>
    <t>A3绘图纸</t>
  </si>
  <si>
    <t>无框白底</t>
  </si>
  <si>
    <t>CGWZ0900</t>
  </si>
  <si>
    <t>酒精灯灯芯</t>
  </si>
  <si>
    <t>长150mm，粗6mm</t>
  </si>
  <si>
    <t>CGWZ0901</t>
  </si>
  <si>
    <t>润滑油</t>
  </si>
  <si>
    <t>CGWZ0902</t>
  </si>
  <si>
    <t>塑料收纳框</t>
  </si>
  <si>
    <t>26*17*8cm</t>
  </si>
  <si>
    <t>CGWZ0903</t>
  </si>
  <si>
    <t>显微镜灯泡</t>
  </si>
  <si>
    <t>飞利浦6V，20W（7388）</t>
  </si>
  <si>
    <t>CGWZ0904</t>
  </si>
  <si>
    <t>小红桶</t>
  </si>
  <si>
    <t>3L带盖</t>
  </si>
  <si>
    <t>CGWZ0905</t>
  </si>
  <si>
    <t>可移动气瓶固定架</t>
  </si>
  <si>
    <t>单瓶固定架带轮；长度31cm，高100cm，宽30cm，进口径24cm，材质钢板+钢管</t>
  </si>
  <si>
    <t>CGWZ0906</t>
  </si>
  <si>
    <t>雨衣</t>
  </si>
  <si>
    <t>致乐雨一体式雨衣加大长款加厚牛津布</t>
  </si>
  <si>
    <t>CGWZ0907</t>
  </si>
  <si>
    <t>胶鞋</t>
  </si>
  <si>
    <t>防滑高筒男士胶鞋，43号</t>
  </si>
  <si>
    <t>CGWZ0908</t>
  </si>
  <si>
    <t>动物饮水瓶嘴筛</t>
  </si>
  <si>
    <t>直嘴</t>
  </si>
  <si>
    <t>CGWZ0909</t>
  </si>
  <si>
    <t>斜嘴</t>
  </si>
  <si>
    <t>YYWZ0001</t>
  </si>
  <si>
    <t>AED电极片</t>
  </si>
  <si>
    <t>两片式带插头/套</t>
  </si>
  <si>
    <t>YYWZ0003</t>
  </si>
  <si>
    <t>PE手套</t>
  </si>
  <si>
    <t>100只/包</t>
  </si>
  <si>
    <t>YYWZ0008</t>
  </si>
  <si>
    <t>采血管</t>
  </si>
  <si>
    <t>负压，EDTA-K2</t>
  </si>
  <si>
    <t>YYWZ0009</t>
  </si>
  <si>
    <t>负压，普通管</t>
  </si>
  <si>
    <t>YYWZ0010</t>
  </si>
  <si>
    <t>YYWZ0011</t>
  </si>
  <si>
    <t>负压，枸橼酸钠（1:4）</t>
  </si>
  <si>
    <t>YYWZ0012</t>
  </si>
  <si>
    <t>负压，枸橼酸钠（1:9）</t>
  </si>
  <si>
    <t>YYWZ0013</t>
  </si>
  <si>
    <t>一次性静脉采血管，常规，红色</t>
  </si>
  <si>
    <t>YYWZ0014</t>
  </si>
  <si>
    <t>一次性静脉采血管，常规，紫色</t>
  </si>
  <si>
    <t>YYWZ0015</t>
  </si>
  <si>
    <t>真空采血管，分离胶+促凝剂 3mL，100支/包</t>
  </si>
  <si>
    <t>YYWZ0016</t>
  </si>
  <si>
    <t>真空采血管，紫帽，5ml</t>
  </si>
  <si>
    <t>YYWZ0017</t>
  </si>
  <si>
    <t>采血针</t>
  </si>
  <si>
    <t>50根/盒</t>
  </si>
  <si>
    <t>YYWZ0018</t>
  </si>
  <si>
    <t>采血针（与采血笔配套）</t>
  </si>
  <si>
    <t>28G采血针,50支/盒</t>
  </si>
  <si>
    <t>YYWZ0020</t>
  </si>
  <si>
    <t>成人手腕带</t>
  </si>
  <si>
    <t>成人用</t>
  </si>
  <si>
    <t>YYWZ0022</t>
  </si>
  <si>
    <t>弹力绷带</t>
  </si>
  <si>
    <t>10*450cm(12卷/包）</t>
  </si>
  <si>
    <t>YYWZ0023</t>
  </si>
  <si>
    <t>滴管</t>
  </si>
  <si>
    <t>塑料滴管100支/包（长14.5cm）1ML</t>
  </si>
  <si>
    <t>YYWZ0024</t>
  </si>
  <si>
    <t>塑料滴管100支/包（长18cm）3ML</t>
  </si>
  <si>
    <t>YYWZ0025</t>
  </si>
  <si>
    <t>塑料滴管100支/包10ML</t>
  </si>
  <si>
    <t>YYWZ0026</t>
  </si>
  <si>
    <r>
      <rPr>
        <sz val="10"/>
        <rFont val="宋体"/>
        <charset val="134"/>
      </rPr>
      <t>塑料滴管</t>
    </r>
    <r>
      <rPr>
        <sz val="10"/>
        <rFont val="Times New Roman"/>
        <charset val="134"/>
      </rPr>
      <t>5ml</t>
    </r>
    <r>
      <rPr>
        <sz val="10"/>
        <rFont val="宋体"/>
        <charset val="134"/>
      </rPr>
      <t>，</t>
    </r>
    <r>
      <rPr>
        <sz val="10"/>
        <rFont val="Times New Roman"/>
        <charset val="134"/>
      </rPr>
      <t>500</t>
    </r>
    <r>
      <rPr>
        <sz val="10"/>
        <rFont val="宋体"/>
        <charset val="134"/>
      </rPr>
      <t>支</t>
    </r>
    <r>
      <rPr>
        <sz val="10"/>
        <rFont val="Times New Roman"/>
        <charset val="134"/>
      </rPr>
      <t>/</t>
    </r>
    <r>
      <rPr>
        <sz val="10"/>
        <rFont val="宋体"/>
        <charset val="134"/>
      </rPr>
      <t>包</t>
    </r>
  </si>
  <si>
    <t>YYWZ0027</t>
  </si>
  <si>
    <r>
      <rPr>
        <sz val="10"/>
        <rFont val="宋体"/>
        <charset val="134"/>
      </rPr>
      <t>塑料滴管</t>
    </r>
    <r>
      <rPr>
        <sz val="10"/>
        <rFont val="Times New Roman"/>
        <charset val="134"/>
      </rPr>
      <t>10ml</t>
    </r>
    <r>
      <rPr>
        <sz val="10"/>
        <rFont val="宋体"/>
        <charset val="134"/>
      </rPr>
      <t>，</t>
    </r>
    <r>
      <rPr>
        <sz val="10"/>
        <rFont val="Times New Roman"/>
        <charset val="134"/>
      </rPr>
      <t>100</t>
    </r>
    <r>
      <rPr>
        <sz val="10"/>
        <rFont val="宋体"/>
        <charset val="134"/>
      </rPr>
      <t>支</t>
    </r>
    <r>
      <rPr>
        <sz val="10"/>
        <rFont val="Times New Roman"/>
        <charset val="134"/>
      </rPr>
      <t>/</t>
    </r>
    <r>
      <rPr>
        <sz val="10"/>
        <rFont val="宋体"/>
        <charset val="134"/>
      </rPr>
      <t>包</t>
    </r>
  </si>
  <si>
    <t>YYWZ0029</t>
  </si>
  <si>
    <t>一次性胶头滴管5ml,100支/包</t>
  </si>
  <si>
    <t>YYWZ0032</t>
  </si>
  <si>
    <t>碘伏瓶架</t>
  </si>
  <si>
    <t>二联（套）</t>
  </si>
  <si>
    <t>YYWZ0033</t>
  </si>
  <si>
    <t>动脉夹</t>
  </si>
  <si>
    <t>上海产，不锈钢</t>
  </si>
  <si>
    <t>YYWZ0036</t>
  </si>
  <si>
    <t>防水创可贴</t>
  </si>
  <si>
    <t>防水透气，20片/盒</t>
  </si>
  <si>
    <t>YYWZ0037</t>
  </si>
  <si>
    <t>防水加绒乳胶手套</t>
  </si>
  <si>
    <t>L号，65*110*25mm</t>
  </si>
  <si>
    <t>副</t>
  </si>
  <si>
    <t>YYWZ0038</t>
  </si>
  <si>
    <t>缝合模块（带底座）</t>
  </si>
  <si>
    <t>营口JC-W204、15*11*1cm</t>
  </si>
  <si>
    <t>YYWZ0040</t>
  </si>
  <si>
    <t>缝合线(兽用)</t>
  </si>
  <si>
    <t>4#、30米/卷（黑色）</t>
  </si>
  <si>
    <t>YYWZ0043</t>
  </si>
  <si>
    <t>缝合针</t>
  </si>
  <si>
    <t>圆针7*17、10个/包</t>
  </si>
  <si>
    <t>YYWZ0044</t>
  </si>
  <si>
    <t>皮针11*17、10个/包</t>
  </si>
  <si>
    <t>YYWZ0049</t>
  </si>
  <si>
    <t>腹穿原皮</t>
  </si>
  <si>
    <t>全科医生GD/L261</t>
  </si>
  <si>
    <t>YYWZ0051</t>
  </si>
  <si>
    <t>腹腔穿刺仿真病人模型水囊</t>
  </si>
  <si>
    <t>YYWZ0052</t>
  </si>
  <si>
    <t>腹腔穿刺仿真病人模型外皮</t>
  </si>
  <si>
    <t>全科医生GD/L261,需带有骨穿部位</t>
  </si>
  <si>
    <t>YYWZ0053</t>
  </si>
  <si>
    <t>腹腔穿刺模拟人水囊</t>
  </si>
  <si>
    <t>(标准体位）JC-CK813巨成</t>
  </si>
  <si>
    <t>YYWZ0054</t>
  </si>
  <si>
    <t>腹腔穿刺模拟人外皮</t>
  </si>
  <si>
    <t>YYWZ0055</t>
  </si>
  <si>
    <t>腹腔穿刺小圆皮</t>
  </si>
  <si>
    <t>YYWZ0056</t>
  </si>
  <si>
    <t>世泰，20*20mm，厚度0.13-0.16mm，200片/盒</t>
  </si>
  <si>
    <t>YYWZ0057</t>
  </si>
  <si>
    <t>高级骨髓穿刺模型外皮</t>
  </si>
  <si>
    <t>全科医生GD/L262</t>
  </si>
  <si>
    <t>YYWZ0058</t>
  </si>
  <si>
    <t>高级综合穿刺技能训练模拟人（前倾位）外皮</t>
  </si>
  <si>
    <t>全科医生GD/L260B</t>
  </si>
  <si>
    <t>YYWZ0059</t>
  </si>
  <si>
    <t>高级综合穿刺技能训练模拟人（前倾位）胸腔水囊（右）</t>
  </si>
  <si>
    <t>全科医生GD/L26OB</t>
  </si>
  <si>
    <t>YYWZ0060</t>
  </si>
  <si>
    <t>高级综合穿刺技能训练模拟人（前倾位）胸腔水囊（左）</t>
  </si>
  <si>
    <t>YYWZ0062</t>
  </si>
  <si>
    <t>宫颈采样器</t>
  </si>
  <si>
    <t>B型</t>
  </si>
  <si>
    <t>YYWZ0063</t>
  </si>
  <si>
    <t>骨髓穿刺模拟人模块</t>
  </si>
  <si>
    <t>巨成</t>
  </si>
  <si>
    <t>YYWZ0065</t>
  </si>
  <si>
    <t>黄色医疗垃圾袋</t>
  </si>
  <si>
    <r>
      <rPr>
        <sz val="10"/>
        <rFont val="宋体"/>
        <charset val="134"/>
      </rPr>
      <t>大号，</t>
    </r>
    <r>
      <rPr>
        <sz val="10"/>
        <rFont val="Times New Roman"/>
        <charset val="134"/>
      </rPr>
      <t>100/</t>
    </r>
    <r>
      <rPr>
        <sz val="10"/>
        <rFont val="宋体"/>
        <charset val="134"/>
      </rPr>
      <t>卷</t>
    </r>
  </si>
  <si>
    <t>YYWZ0066</t>
  </si>
  <si>
    <t>急救药箱</t>
  </si>
  <si>
    <t>10寸，银白色</t>
  </si>
  <si>
    <t>YYWZ0069</t>
  </si>
  <si>
    <t>接种柄</t>
  </si>
  <si>
    <t>江苏新康化验；25cm</t>
  </si>
  <si>
    <t>YYWZ0070</t>
  </si>
  <si>
    <t>接种环</t>
  </si>
  <si>
    <t>姜堰市康达实验器材厂；高品质3mm（10支/筒）</t>
  </si>
  <si>
    <t>筒</t>
  </si>
  <si>
    <t>YYWZ0072</t>
  </si>
  <si>
    <t>接种丝（镍丝）</t>
  </si>
  <si>
    <t>10根/包</t>
  </si>
  <si>
    <t>YYWZ0073</t>
  </si>
  <si>
    <t>接种针</t>
  </si>
  <si>
    <t>江苏新康化验；10/筒</t>
  </si>
  <si>
    <t>YYWZ0074</t>
  </si>
  <si>
    <t>洁芙免洗手消毒凝胶</t>
  </si>
  <si>
    <t>YYWZ0075</t>
  </si>
  <si>
    <t>洁芙柔抗菌洗手液</t>
  </si>
  <si>
    <r>
      <rPr>
        <sz val="10"/>
        <rFont val="Times New Roman"/>
        <charset val="134"/>
      </rPr>
      <t>500ml/</t>
    </r>
    <r>
      <rPr>
        <sz val="10"/>
        <rFont val="汉仪书宋二KW"/>
        <charset val="134"/>
      </rPr>
      <t>瓶</t>
    </r>
  </si>
  <si>
    <t>YYWZ0076</t>
  </si>
  <si>
    <t>静脉采血针</t>
  </si>
  <si>
    <t>0.55*19mm,100支/包</t>
  </si>
  <si>
    <t>YYWZ0077</t>
  </si>
  <si>
    <t>静脉留置针</t>
  </si>
  <si>
    <t>24G Y型，0.72mm×19mm</t>
  </si>
  <si>
    <t>YYWZ0078</t>
  </si>
  <si>
    <t>静脉留置针敷贴</t>
  </si>
  <si>
    <t>6cm*7cm</t>
  </si>
  <si>
    <t>YYWZ0079</t>
  </si>
  <si>
    <t>静脉输液留置针</t>
  </si>
  <si>
    <t>L型，22G</t>
  </si>
  <si>
    <t>YYWZ0080</t>
  </si>
  <si>
    <t>卡迪克干式生化血脂分析仪手持式脂类检测条（干化学法）</t>
  </si>
  <si>
    <t xml:space="preserve"> </t>
  </si>
  <si>
    <t>YYWZ0086</t>
  </si>
  <si>
    <t>离心管</t>
  </si>
  <si>
    <t>1.5ml，带刻度，500个/包</t>
  </si>
  <si>
    <t>YYWZ0088</t>
  </si>
  <si>
    <t>1.5ml，尖底连盖 300支/包</t>
  </si>
  <si>
    <t>YYWZ0091</t>
  </si>
  <si>
    <t>10ml，螺盖圆底，50支/包</t>
  </si>
  <si>
    <t>YYWZ0092</t>
  </si>
  <si>
    <t>10ml，圆底连盖， 200支/包</t>
  </si>
  <si>
    <t>YYWZ0094</t>
  </si>
  <si>
    <t>50ml，圆底螺口，50个/包</t>
  </si>
  <si>
    <t>YYWZ0097</t>
  </si>
  <si>
    <t>50支/包Fisher\10ML\尖底旋盖</t>
  </si>
  <si>
    <t>YYWZ0098</t>
  </si>
  <si>
    <t>5ml，500个/包</t>
  </si>
  <si>
    <t>YYWZ0099</t>
  </si>
  <si>
    <t>5ml圆底连盖
 300支/包</t>
  </si>
  <si>
    <t>YYWZ0100</t>
  </si>
  <si>
    <t>Corning，50ml锥形离心管，9500g，PP，灭菌</t>
  </si>
  <si>
    <t>箱</t>
  </si>
  <si>
    <t>YYWZ0101</t>
  </si>
  <si>
    <t>LABSELECT  CT-002-15、15ml</t>
  </si>
  <si>
    <t>YYWZ0104</t>
  </si>
  <si>
    <t>科进，15ml锥形离心管，8000g，PP，灭菌，带架</t>
  </si>
  <si>
    <t>YYWZ0107</t>
  </si>
  <si>
    <t>0.5ml（1000个/包）尖头</t>
  </si>
  <si>
    <t>YYWZ0111</t>
  </si>
  <si>
    <t>0.2ml（1000个/包）(薄壁)PCR管</t>
  </si>
  <si>
    <t>YYWZ0119</t>
  </si>
  <si>
    <t>离心管套管</t>
  </si>
  <si>
    <t>长9cm,内径16.9,外径19.6mm,适配卢湘仪TD4离心机，12孔转子，最高转速4000r/min</t>
  </si>
  <si>
    <t>YYWZ0124</t>
  </si>
  <si>
    <t>滤膜</t>
  </si>
  <si>
    <t>微孔滤膜有机系，0.45微米孔径，50mm直径，每盒50张</t>
  </si>
  <si>
    <t>YYWZ0129</t>
  </si>
  <si>
    <t>棉球</t>
  </si>
  <si>
    <t>独立包装，10粒/袋</t>
  </si>
  <si>
    <t>YYWZ0130</t>
  </si>
  <si>
    <t>500g/包(小棉球0.3克/个)</t>
  </si>
  <si>
    <t>YYWZ0131</t>
  </si>
  <si>
    <t>500g/包(大棉球0.5克/个)</t>
  </si>
  <si>
    <t>YYWZ0134</t>
  </si>
  <si>
    <t>石蜡油，30袋/盒</t>
  </si>
  <si>
    <t>YYWZ0136</t>
  </si>
  <si>
    <t>棉球（石蜡）</t>
  </si>
  <si>
    <t>独立包装，2粒/包</t>
  </si>
  <si>
    <t>YYWZ0137</t>
  </si>
  <si>
    <t>棉球（医用无菌脱脂）</t>
  </si>
  <si>
    <t>1000粒/包</t>
  </si>
  <si>
    <t>YYWZ0139</t>
  </si>
  <si>
    <t>500g/包(小棉球)</t>
  </si>
  <si>
    <t>YYWZ0145</t>
  </si>
  <si>
    <t>气管插管包</t>
  </si>
  <si>
    <t>只要5.5的（配套有喉镜）</t>
  </si>
  <si>
    <t>YYWZ0146</t>
  </si>
  <si>
    <t>气管插管导管</t>
  </si>
  <si>
    <t>3.0#（配套导丝）</t>
  </si>
  <si>
    <t>YYWZ0150</t>
  </si>
  <si>
    <t>枪头</t>
  </si>
  <si>
    <t>江苏新康医疗器械有限公司；500个/包（0.5-10μL）</t>
  </si>
  <si>
    <t>YYWZ0151</t>
  </si>
  <si>
    <t>江苏新康医疗器械有限公司；500个/包（100-1000µL）</t>
  </si>
  <si>
    <t>YYWZ0152</t>
  </si>
  <si>
    <t>江苏新康医疗器械有限公司；500个/包（20-200μL）</t>
  </si>
  <si>
    <t>YYWZ0154</t>
  </si>
  <si>
    <t>1ml加长</t>
  </si>
  <si>
    <t>YYWZ0157</t>
  </si>
  <si>
    <t>200μL，1000支/袋</t>
  </si>
  <si>
    <t>YYWZ0158</t>
  </si>
  <si>
    <t>1000μL，1000支/袋</t>
  </si>
  <si>
    <t>YYWZ0159</t>
  </si>
  <si>
    <t>5mL，300支/袋</t>
  </si>
  <si>
    <t>YYWZ0162</t>
  </si>
  <si>
    <t>上海生工,200μL（黄）</t>
  </si>
  <si>
    <t>YYWZ0171</t>
  </si>
  <si>
    <t>枪头盒</t>
  </si>
  <si>
    <r>
      <rPr>
        <sz val="10"/>
        <rFont val="Times New Roman"/>
        <charset val="134"/>
      </rPr>
      <t>10μl</t>
    </r>
    <r>
      <rPr>
        <sz val="10"/>
        <rFont val="宋体"/>
        <charset val="134"/>
      </rPr>
      <t>，</t>
    </r>
    <r>
      <rPr>
        <sz val="10"/>
        <rFont val="Times New Roman"/>
        <charset val="134"/>
      </rPr>
      <t>96</t>
    </r>
    <r>
      <rPr>
        <sz val="10"/>
        <rFont val="宋体"/>
        <charset val="134"/>
      </rPr>
      <t>孔</t>
    </r>
  </si>
  <si>
    <t>YYWZ0172</t>
  </si>
  <si>
    <r>
      <rPr>
        <sz val="10"/>
        <rFont val="Times New Roman"/>
        <charset val="134"/>
      </rPr>
      <t>200μl</t>
    </r>
    <r>
      <rPr>
        <sz val="10"/>
        <rFont val="宋体"/>
        <charset val="134"/>
      </rPr>
      <t>，</t>
    </r>
    <r>
      <rPr>
        <sz val="10"/>
        <rFont val="Times New Roman"/>
        <charset val="134"/>
      </rPr>
      <t>96</t>
    </r>
    <r>
      <rPr>
        <sz val="10"/>
        <rFont val="宋体"/>
        <charset val="134"/>
      </rPr>
      <t>孔</t>
    </r>
  </si>
  <si>
    <t>YYWZ0173</t>
  </si>
  <si>
    <r>
      <rPr>
        <sz val="10"/>
        <rFont val="Times New Roman"/>
        <charset val="134"/>
      </rPr>
      <t>1ml</t>
    </r>
    <r>
      <rPr>
        <sz val="10"/>
        <rFont val="宋体"/>
        <charset val="134"/>
      </rPr>
      <t>，</t>
    </r>
    <r>
      <rPr>
        <sz val="10"/>
        <rFont val="Times New Roman"/>
        <charset val="134"/>
      </rPr>
      <t>100</t>
    </r>
    <r>
      <rPr>
        <sz val="10"/>
        <rFont val="宋体"/>
        <charset val="134"/>
      </rPr>
      <t>孔</t>
    </r>
  </si>
  <si>
    <t>YYWZ0181</t>
  </si>
  <si>
    <t>乳胶手套</t>
  </si>
  <si>
    <t>25双/盒，无菌，无粉，独立包装</t>
  </si>
  <si>
    <t>YYWZ0182</t>
  </si>
  <si>
    <t>三腔两囊管</t>
  </si>
  <si>
    <t>三头，包括三腔管、胃气囊和食管气囊三头，直径带球囊0.5cm（16#）</t>
  </si>
  <si>
    <t>YYWZ0184</t>
  </si>
  <si>
    <t>纱布</t>
  </si>
  <si>
    <t>医用，独立包装10*8cm</t>
  </si>
  <si>
    <t>YYWZ0185</t>
  </si>
  <si>
    <t>医用，20*20cm，8层</t>
  </si>
  <si>
    <t>YYWZ0186</t>
  </si>
  <si>
    <t>医用80cm*8m/包</t>
  </si>
  <si>
    <t>YYWZ0187</t>
  </si>
  <si>
    <t>纱布（脱脂）</t>
  </si>
  <si>
    <t>医用8*10*8cm，200块/包</t>
  </si>
  <si>
    <t>YYWZ0189</t>
  </si>
  <si>
    <t>纱布（脱脂无菌）</t>
  </si>
  <si>
    <t>医用6*8cm，10片/袋，20袋/包</t>
  </si>
  <si>
    <t>YYWZ0190</t>
  </si>
  <si>
    <t>纱布垫</t>
  </si>
  <si>
    <t>20块/包 20*20cm/块（加厚）</t>
  </si>
  <si>
    <t>YYWZ0191</t>
  </si>
  <si>
    <t>医用带挂钩25*25cm，6层</t>
  </si>
  <si>
    <t>YYWZ0192</t>
  </si>
  <si>
    <t>纱布块</t>
  </si>
  <si>
    <t>气切开口，V型剪口，独立包装,8*10cm</t>
  </si>
  <si>
    <t>YYWZ0195</t>
  </si>
  <si>
    <t>10*8cm，100块/包</t>
  </si>
  <si>
    <t>YYWZ0196</t>
  </si>
  <si>
    <t>20片/包   40*70cm/块</t>
  </si>
  <si>
    <t>YYWZ0199</t>
  </si>
  <si>
    <t>纱布块（脱脂）</t>
  </si>
  <si>
    <t>医用无菌 8*10*8cm 每包360块</t>
  </si>
  <si>
    <t>YYWZ0204</t>
  </si>
  <si>
    <t>试纸</t>
  </si>
  <si>
    <t>尿糖试纸，普通</t>
  </si>
  <si>
    <t>小盒</t>
  </si>
  <si>
    <t>YYWZ0209</t>
  </si>
  <si>
    <t>试纸条</t>
  </si>
  <si>
    <t>血糖试纸条，配套鱼跃 580</t>
  </si>
  <si>
    <t>YYWZ0211</t>
  </si>
  <si>
    <t>手术刀柄</t>
  </si>
  <si>
    <t>4号</t>
  </si>
  <si>
    <t>YYWZ0212</t>
  </si>
  <si>
    <t>3号</t>
  </si>
  <si>
    <t>YYWZ0213</t>
  </si>
  <si>
    <t>23号刀柄</t>
  </si>
  <si>
    <t>YYWZ0217</t>
  </si>
  <si>
    <t>手术刀片</t>
  </si>
  <si>
    <t>12号100片/盒</t>
  </si>
  <si>
    <t>YYWZ0218</t>
  </si>
  <si>
    <t>21号100片/盒</t>
  </si>
  <si>
    <t>YYWZ0220</t>
  </si>
  <si>
    <t>23号，10片/包</t>
  </si>
  <si>
    <t>YYWZ0221</t>
  </si>
  <si>
    <t>手术剪刀</t>
  </si>
  <si>
    <t>不锈钢,直尖头,14cm</t>
  </si>
  <si>
    <t>YYWZ0223</t>
  </si>
  <si>
    <t>水银体温计</t>
  </si>
  <si>
    <t>腋温计</t>
  </si>
  <si>
    <t>YYWZ0224</t>
  </si>
  <si>
    <t>塑料比色皿</t>
  </si>
  <si>
    <t>1ml,purshee,100只/盒</t>
  </si>
  <si>
    <t>YYWZ0225</t>
  </si>
  <si>
    <t>塑料玻璃分针</t>
  </si>
  <si>
    <t>塑料材质，一面带钩</t>
  </si>
  <si>
    <t>YYWZ0227</t>
  </si>
  <si>
    <t>探针</t>
  </si>
  <si>
    <t>铜制，牛蛙用</t>
  </si>
  <si>
    <t>YYWZ0229</t>
  </si>
  <si>
    <t>瞳孔笔</t>
  </si>
  <si>
    <t>黄白双色光源，带刻度</t>
  </si>
  <si>
    <t>YYWZ0230</t>
  </si>
  <si>
    <t>兔气管插管</t>
  </si>
  <si>
    <t>不锈钢</t>
  </si>
  <si>
    <t>YYWZ0232</t>
  </si>
  <si>
    <t>外科缝合针</t>
  </si>
  <si>
    <t>1/2 9*24角针  6根/包</t>
  </si>
  <si>
    <t>YYWZ0233</t>
  </si>
  <si>
    <t>外科手术线</t>
  </si>
  <si>
    <t>医用真丝非吸收缝线，晓宇</t>
  </si>
  <si>
    <t>YYWZ0239</t>
  </si>
  <si>
    <t>微量移液器</t>
  </si>
  <si>
    <t>Dragonlab大龙,100-1000ul</t>
  </si>
  <si>
    <t>YYWZ0240</t>
  </si>
  <si>
    <t>无齿镊</t>
  </si>
  <si>
    <t>医用、不锈钢直头20㎝</t>
  </si>
  <si>
    <t>YYWZ0243</t>
  </si>
  <si>
    <t>无菌透气培养溶液封口膜</t>
  </si>
  <si>
    <t>16*16cm，50张/包</t>
  </si>
  <si>
    <t>YYWZ0244</t>
  </si>
  <si>
    <t>无菌移液管3ml</t>
  </si>
  <si>
    <t>碧云天FPIP004,50个/包</t>
  </si>
  <si>
    <t>YYWZ0245</t>
  </si>
  <si>
    <t>雾化器面罩</t>
  </si>
  <si>
    <t>通用款五件套</t>
  </si>
  <si>
    <t>YYWZ0246</t>
  </si>
  <si>
    <t>吸痰包（内带手套）</t>
  </si>
  <si>
    <t>常规，带手套</t>
  </si>
  <si>
    <t>YYWZ0254</t>
  </si>
  <si>
    <t>小儿头皮固定自粘弹性绷带</t>
  </si>
  <si>
    <t>康力迪，20卷/盒，2.5*100cm</t>
  </si>
  <si>
    <t>YYWZ0256</t>
  </si>
  <si>
    <t>新生儿防蓝光眼罩</t>
  </si>
  <si>
    <t>双面蚕丝，黑色，13.5×1.5cm,0-4岁婴幼儿专用</t>
  </si>
  <si>
    <t>YYWZ0258</t>
  </si>
  <si>
    <t>新生儿手腕带</t>
  </si>
  <si>
    <t>新生儿用</t>
  </si>
  <si>
    <t>YYWZ0260</t>
  </si>
  <si>
    <t>血凝仪磁珠</t>
  </si>
  <si>
    <t>2000只/瓶</t>
  </si>
  <si>
    <t>YYWZ0263</t>
  </si>
  <si>
    <t>血糖针</t>
  </si>
  <si>
    <t>YYWZ0264</t>
  </si>
  <si>
    <t xml:space="preserve">配套 优利特 URIT-26 </t>
  </si>
  <si>
    <t>YYWZ0266</t>
  </si>
  <si>
    <t>压脉带</t>
  </si>
  <si>
    <t>杭州天河微生物,普通软橡胶质地</t>
  </si>
  <si>
    <t>YYWZ0268</t>
  </si>
  <si>
    <t>压敏胶带</t>
  </si>
  <si>
    <t>医用，1.25*10yd</t>
  </si>
  <si>
    <t>YYWZ0269</t>
  </si>
  <si>
    <t>压舌板</t>
  </si>
  <si>
    <t>YYWZ0271</t>
  </si>
  <si>
    <t>眼科剪</t>
  </si>
  <si>
    <t>上海产，直头不锈钢10CM</t>
  </si>
  <si>
    <t>YYWZ0272</t>
  </si>
  <si>
    <t>眼科镊</t>
  </si>
  <si>
    <t>上海产，弯头不锈钢10CM</t>
  </si>
  <si>
    <t>YYWZ0273</t>
  </si>
  <si>
    <t>10cm弯头 尖头</t>
  </si>
  <si>
    <t>YYWZ0277</t>
  </si>
  <si>
    <t>腰椎盖板</t>
  </si>
  <si>
    <t>全科医生GD/L68A.100</t>
  </si>
  <si>
    <t>YYWZ0279</t>
  </si>
  <si>
    <t>药匙</t>
  </si>
  <si>
    <t>单头16cm（加厚）</t>
  </si>
  <si>
    <t>YYWZ0280</t>
  </si>
  <si>
    <t>双头22cm（加厚）</t>
  </si>
  <si>
    <t>YYWZ0281</t>
  </si>
  <si>
    <t>一次性PE手套</t>
  </si>
  <si>
    <t>光明、100只/包</t>
  </si>
  <si>
    <t>YYWZ0282</t>
  </si>
  <si>
    <t>一次性薄膜手套</t>
  </si>
  <si>
    <t>加厚 200只/盒</t>
  </si>
  <si>
    <t>YYWZ0283</t>
  </si>
  <si>
    <t>一次性绷带</t>
  </si>
  <si>
    <t>8*600cm（10卷/包）</t>
  </si>
  <si>
    <t>YYWZ0284</t>
  </si>
  <si>
    <t>一次性鼻氧管</t>
  </si>
  <si>
    <t>单侧鼻氧管1.5米</t>
  </si>
  <si>
    <t>YYWZ0285</t>
  </si>
  <si>
    <t>YYWZ0287</t>
  </si>
  <si>
    <t>一次性带针静脉输液器</t>
  </si>
  <si>
    <t>5号针头，25套/包</t>
  </si>
  <si>
    <t>YYWZ0289</t>
  </si>
  <si>
    <t>一次性丁腈手套</t>
  </si>
  <si>
    <t>M号</t>
  </si>
  <si>
    <t>YYWZ0290</t>
  </si>
  <si>
    <t>L号</t>
  </si>
  <si>
    <t>YYWZ0294</t>
  </si>
  <si>
    <t>蓝色XL（100只/盒）</t>
  </si>
  <si>
    <t>YYWZ0296</t>
  </si>
  <si>
    <t>一次性负压采血针</t>
  </si>
  <si>
    <t>河南曙光医疗器械厂；7号，黑色</t>
  </si>
  <si>
    <t>YYWZ0297</t>
  </si>
  <si>
    <t>一次性腹穿包</t>
  </si>
  <si>
    <t>塑料注射器 见图</t>
  </si>
  <si>
    <t>YYWZ0298</t>
  </si>
  <si>
    <t>一次性骨穿包</t>
  </si>
  <si>
    <t>塑料注射器  见图</t>
  </si>
  <si>
    <t>YYWZ0300</t>
  </si>
  <si>
    <t>一次性检查手套</t>
  </si>
  <si>
    <t>每盒100双</t>
  </si>
  <si>
    <t>YYWZ0301</t>
  </si>
  <si>
    <t>一次性静脉输液针</t>
  </si>
  <si>
    <t>头端橡胶非塑料5.5#</t>
  </si>
  <si>
    <t>YYWZ0303</t>
  </si>
  <si>
    <t>一次性口罩</t>
  </si>
  <si>
    <t>YYWZ0304</t>
  </si>
  <si>
    <t>一次性帽子</t>
  </si>
  <si>
    <t>20个/包</t>
  </si>
  <si>
    <t>YYWZ0305</t>
  </si>
  <si>
    <t>一次性耐用型丁腈手套</t>
  </si>
  <si>
    <t>爱马斯XL号；50双/盒</t>
  </si>
  <si>
    <t>YYWZ0306</t>
  </si>
  <si>
    <t>爱马斯M号；50双/盒</t>
  </si>
  <si>
    <t>YYWZ0307</t>
  </si>
  <si>
    <t>爱马斯L号；50双/盒</t>
  </si>
  <si>
    <t>YYWZ0308</t>
  </si>
  <si>
    <t>爱马斯S号；50双/盒</t>
  </si>
  <si>
    <t>YYWZ0309</t>
  </si>
  <si>
    <t>一次性脑压包</t>
  </si>
  <si>
    <t>塑料注射器  带医用塑料脑压测定管 见图</t>
  </si>
  <si>
    <t>YYWZ0310</t>
  </si>
  <si>
    <t>一次性尿杯</t>
  </si>
  <si>
    <t>中号40ml</t>
  </si>
  <si>
    <t>YYWZ0311</t>
  </si>
  <si>
    <t>一次性培养皿</t>
  </si>
  <si>
    <t>Biosharp  BS-90-CD 、90mm 500套/箱</t>
  </si>
  <si>
    <t>YYWZ0313</t>
  </si>
  <si>
    <t>一次性气管插管</t>
  </si>
  <si>
    <t>7.5、带气囊、10支／盒</t>
  </si>
  <si>
    <t>YYWZ0314</t>
  </si>
  <si>
    <t>一次性气管插管包</t>
  </si>
  <si>
    <t>只要5.5的（配套有喉镜、手柄）</t>
  </si>
  <si>
    <t>YYWZ0315</t>
  </si>
  <si>
    <t>一次性使用鼻氧管</t>
  </si>
  <si>
    <t>YYWZ0319</t>
  </si>
  <si>
    <t>一次性使用静脉留置针</t>
  </si>
  <si>
    <t>24G Y型</t>
  </si>
  <si>
    <t>YYWZ0320</t>
  </si>
  <si>
    <t>一次性使用静脉输液器</t>
  </si>
  <si>
    <t>500支/箱，紫色针头</t>
  </si>
  <si>
    <t>YYWZ0323</t>
  </si>
  <si>
    <t>一次性使用灭菌橡胶外科手套（无粉）</t>
  </si>
  <si>
    <t>6.5号</t>
  </si>
  <si>
    <t>YYWZ0324</t>
  </si>
  <si>
    <t>7号</t>
  </si>
  <si>
    <t>YYWZ0325</t>
  </si>
  <si>
    <t>7.5号</t>
  </si>
  <si>
    <t>YYWZ0326</t>
  </si>
  <si>
    <t>YYWZ0327</t>
  </si>
  <si>
    <t>一次性使用灭菌橡胶外科手套（有粉）</t>
  </si>
  <si>
    <t>8.5号</t>
  </si>
  <si>
    <t>YYWZ0328</t>
  </si>
  <si>
    <t>YYWZ0329</t>
  </si>
  <si>
    <t>YYWZ0330</t>
  </si>
  <si>
    <t>YYWZ0331</t>
  </si>
  <si>
    <t>一次性使用末梢采血针（28G)</t>
  </si>
  <si>
    <t>50支／盒</t>
  </si>
  <si>
    <t>YYWZ0333</t>
  </si>
  <si>
    <t>一次性使用输液器（带针）</t>
  </si>
  <si>
    <t>5.5号，25个/包</t>
  </si>
  <si>
    <t>YYWZ0334</t>
  </si>
  <si>
    <t>一次性使用微量采血吸管</t>
  </si>
  <si>
    <t>40-80μl，400支/桶</t>
  </si>
  <si>
    <t>YYWZ0335</t>
  </si>
  <si>
    <t>20uL，100支/筒</t>
  </si>
  <si>
    <t>YYWZ0336</t>
  </si>
  <si>
    <t>一次性使用胃管包</t>
  </si>
  <si>
    <t>YYWZ0338</t>
  </si>
  <si>
    <t>一次性使用无菌导尿包</t>
  </si>
  <si>
    <t>乳胶型，16Fr,带初消物品</t>
  </si>
  <si>
    <t>YYWZ0340</t>
  </si>
  <si>
    <t>一次性使用无菌注射针</t>
  </si>
  <si>
    <t>0.45*16(褐色)100支/盒</t>
  </si>
  <si>
    <t>YYWZ0342</t>
  </si>
  <si>
    <t>0.6*25(深蓝色)100支/盒</t>
  </si>
  <si>
    <t>YYWZ0346</t>
  </si>
  <si>
    <t>一次性使用吸痰管</t>
  </si>
  <si>
    <t>12号，管径3.33mm，带手套</t>
  </si>
  <si>
    <t>YYWZ0347</t>
  </si>
  <si>
    <t>一次性使用心电电极片</t>
  </si>
  <si>
    <t>按扣式，50片每包</t>
  </si>
  <si>
    <t>YYWZ0348</t>
  </si>
  <si>
    <t>一次性使用医用棉签</t>
  </si>
  <si>
    <t>10cm(20支/包、100包/袋)</t>
  </si>
  <si>
    <t>YYWZ0352</t>
  </si>
  <si>
    <t>一次性使用胰岛素注射笔针头</t>
  </si>
  <si>
    <t>7支/盒</t>
  </si>
  <si>
    <t>YYWZ0353</t>
  </si>
  <si>
    <t>一次性使用治疗巾</t>
  </si>
  <si>
    <t>50cm*60cm，50片/包</t>
  </si>
  <si>
    <t>YYWZ0354</t>
  </si>
  <si>
    <t>一次性使用中单</t>
  </si>
  <si>
    <t>YYWZ0356</t>
  </si>
  <si>
    <t>一次性试管</t>
  </si>
  <si>
    <t>一次性15*100mm 每包300支 圆底</t>
  </si>
  <si>
    <t>YYWZ0357</t>
  </si>
  <si>
    <t>江苏新康化验10mL</t>
  </si>
  <si>
    <t>YYWZ0360</t>
  </si>
  <si>
    <t>一次性双侧鼻氧管</t>
  </si>
  <si>
    <t>YYWZ0363</t>
  </si>
  <si>
    <t>一次性塑料三通</t>
  </si>
  <si>
    <t>YYWZ0365</t>
  </si>
  <si>
    <t>一次性塑料试管</t>
  </si>
  <si>
    <t>10ml,500支/包，20包/箱</t>
  </si>
  <si>
    <t>YYWZ0369</t>
  </si>
  <si>
    <t>一次性塑料无菌平板</t>
  </si>
  <si>
    <t>江苏新康；90mm</t>
  </si>
  <si>
    <t>YYWZ0370</t>
  </si>
  <si>
    <t>江苏新康化验；70mm</t>
  </si>
  <si>
    <t>YYWZ0371</t>
  </si>
  <si>
    <t>江苏新康化验；60mm</t>
  </si>
  <si>
    <t>YYWZ0372</t>
  </si>
  <si>
    <t>一次性塑料吸管</t>
  </si>
  <si>
    <t>3ml，500支/包</t>
  </si>
  <si>
    <t>YYWZ0373</t>
  </si>
  <si>
    <t>5ml，500支/包</t>
  </si>
  <si>
    <t>YYWZ0378</t>
  </si>
  <si>
    <t>一次性微量吸管</t>
  </si>
  <si>
    <t>YYWZ0379</t>
  </si>
  <si>
    <t>一次性胃管包</t>
  </si>
  <si>
    <t>F16</t>
  </si>
  <si>
    <t>YYWZ0381</t>
  </si>
  <si>
    <t>一次性无菌单</t>
  </si>
  <si>
    <t>YYWZ0382</t>
  </si>
  <si>
    <t>80*80cm</t>
  </si>
  <si>
    <t>YYWZ0384</t>
  </si>
  <si>
    <t>一次性无菌输液针头</t>
  </si>
  <si>
    <t>紫色</t>
  </si>
  <si>
    <t>YYWZ0385</t>
  </si>
  <si>
    <t>一次性吸痰管</t>
  </si>
  <si>
    <t>50支/包、戴手套、12号</t>
  </si>
  <si>
    <t>YYWZ0386</t>
  </si>
  <si>
    <t>YYWZ0387</t>
  </si>
  <si>
    <t>一次性胸穿包</t>
  </si>
  <si>
    <t>YYWZ0389</t>
  </si>
  <si>
    <t>一次性医用静脉采血针</t>
  </si>
  <si>
    <t>40套×0.7mm，40套/包</t>
  </si>
  <si>
    <t>YYWZ0391</t>
  </si>
  <si>
    <t>一次性医用乳胶手套</t>
  </si>
  <si>
    <t>100只/盒、M</t>
  </si>
  <si>
    <t>YYWZ0394</t>
  </si>
  <si>
    <t>一次性阴道给药器</t>
  </si>
  <si>
    <t>HKY-5型</t>
  </si>
  <si>
    <t>YYWZ0395</t>
  </si>
  <si>
    <t>一次性阴道扩张器</t>
  </si>
  <si>
    <t>独立包装，中号</t>
  </si>
  <si>
    <t>YYWZ0398</t>
  </si>
  <si>
    <t>一次性注射器</t>
  </si>
  <si>
    <t>2.5ml</t>
  </si>
  <si>
    <t>YYWZ0399</t>
  </si>
  <si>
    <t>5ml</t>
  </si>
  <si>
    <t>YYWZ0400</t>
  </si>
  <si>
    <t>YYWZ0401</t>
  </si>
  <si>
    <t>2ml</t>
  </si>
  <si>
    <t>YYWZ0402</t>
  </si>
  <si>
    <t>YYWZ0403</t>
  </si>
  <si>
    <t>20ml</t>
  </si>
  <si>
    <t>YYWZ0404</t>
  </si>
  <si>
    <t>50ml</t>
  </si>
  <si>
    <t>YYWZ0405</t>
  </si>
  <si>
    <t>医疗废物包装袋</t>
  </si>
  <si>
    <t>手提式 35cm*60cm 黄色 加厚</t>
  </si>
  <si>
    <t>YYWZ0406</t>
  </si>
  <si>
    <t>医疗废物袋</t>
  </si>
  <si>
    <t>黄色、加厚（大）50L</t>
  </si>
  <si>
    <t>YYWZ0409</t>
  </si>
  <si>
    <t>50L（加厚 50个/卷）</t>
  </si>
  <si>
    <t>YYWZ0410</t>
  </si>
  <si>
    <t>30L（加厚带提手 50个/卷）</t>
  </si>
  <si>
    <t>YYWZ0412</t>
  </si>
  <si>
    <t>医疗废物垃圾袋（黑）</t>
  </si>
  <si>
    <t>平口 120cm*140cm 黑色 加厚</t>
  </si>
  <si>
    <t>YYWZ0413</t>
  </si>
  <si>
    <t>医疗废物垃圾桶</t>
  </si>
  <si>
    <t>50L</t>
  </si>
  <si>
    <t>YYWZ0414</t>
  </si>
  <si>
    <t>医疗垃圾袋</t>
  </si>
  <si>
    <t>小</t>
  </si>
  <si>
    <t>YYWZ0415</t>
  </si>
  <si>
    <t>医疗垃圾袋（黄）</t>
  </si>
  <si>
    <t>小号，黄色</t>
  </si>
  <si>
    <t>YYWZ0416</t>
  </si>
  <si>
    <t>医疗垃圾袋大</t>
  </si>
  <si>
    <t>黄色带医疗废物标识，大号</t>
  </si>
  <si>
    <t>YYWZ0417</t>
  </si>
  <si>
    <t>医疗垃圾袋中</t>
  </si>
  <si>
    <t>黄色带医疗废物标识，中号</t>
  </si>
  <si>
    <t>YYWZ0419</t>
  </si>
  <si>
    <t>医用PE检查手套</t>
  </si>
  <si>
    <t>M，英科医疗，200只/盒</t>
  </si>
  <si>
    <t>YYWZ0422</t>
  </si>
  <si>
    <t>医用碘伏棉签</t>
  </si>
  <si>
    <t>YYWZ0425</t>
  </si>
  <si>
    <t>医用管道标识</t>
  </si>
  <si>
    <t>空白名称</t>
  </si>
  <si>
    <t>YYWZ0428</t>
  </si>
  <si>
    <t>医用胶布</t>
  </si>
  <si>
    <t>2.5cm*900cm，PE压敏胶带、24卷/盒</t>
  </si>
  <si>
    <t>YYWZ0429</t>
  </si>
  <si>
    <t>1.25*910cm，透明 纸质</t>
  </si>
  <si>
    <t>YYWZ0430</t>
  </si>
  <si>
    <t>医用胶布橡皮膏</t>
  </si>
  <si>
    <t>棉布，无纺布，0.9*300cm</t>
  </si>
  <si>
    <t>YYWZ0431</t>
  </si>
  <si>
    <t>医用胶带</t>
  </si>
  <si>
    <t>医用胶带无纺布纸质型1.25cm*9.1m，24卷/盒</t>
  </si>
  <si>
    <t>YYWZ0432</t>
  </si>
  <si>
    <t>PE1.25cm*9m*12卷，高粘</t>
  </si>
  <si>
    <t>YYWZ0433</t>
  </si>
  <si>
    <t>棉布0.9cm*5M，13卷/盒</t>
  </si>
  <si>
    <t>YYWZ0434</t>
  </si>
  <si>
    <t>医用棉签</t>
  </si>
  <si>
    <t>12cm，20支/包</t>
  </si>
  <si>
    <t>YYWZ0435</t>
  </si>
  <si>
    <t>8cm 20支/包</t>
  </si>
  <si>
    <t>YYWZ0436</t>
  </si>
  <si>
    <t>50根/包</t>
  </si>
  <si>
    <t>YYWZ0437</t>
  </si>
  <si>
    <t>医用棉签（小包不可合并）</t>
  </si>
  <si>
    <t>10根/包，10cm</t>
  </si>
  <si>
    <t>YYWZ0440</t>
  </si>
  <si>
    <t>医用培养皿</t>
  </si>
  <si>
    <t>玻璃，大号</t>
  </si>
  <si>
    <t>YYWZ0442</t>
  </si>
  <si>
    <t>医用输液瓶口贴</t>
  </si>
  <si>
    <t>400片/盒</t>
  </si>
  <si>
    <t>YYWZ0443</t>
  </si>
  <si>
    <t>医用输液贴</t>
  </si>
  <si>
    <t>200片/盒</t>
  </si>
  <si>
    <t>YYWZ0445</t>
  </si>
  <si>
    <t>医用脱脂棉</t>
  </si>
  <si>
    <t>焦作卫生材料厂；500g/包</t>
  </si>
  <si>
    <t>YYWZ0446</t>
  </si>
  <si>
    <t>医用脱脂棉纱</t>
  </si>
  <si>
    <t>84cm*10m</t>
  </si>
  <si>
    <t>YYWZ0450</t>
  </si>
  <si>
    <t>医用橡皮膏</t>
  </si>
  <si>
    <t>2cm*200cm</t>
  </si>
  <si>
    <t>YYWZ0451</t>
  </si>
  <si>
    <t>医用血袋</t>
  </si>
  <si>
    <t>包含卡扣+标签+输液管</t>
  </si>
  <si>
    <t>YYWZ0452</t>
  </si>
  <si>
    <t>医用一次性压脉带</t>
  </si>
  <si>
    <t>50条/盒</t>
  </si>
  <si>
    <t>YYWZ0454</t>
  </si>
  <si>
    <t>医用真丝非吸收缝合线</t>
  </si>
  <si>
    <t>1#  10包/盒</t>
  </si>
  <si>
    <t>YYWZ0455</t>
  </si>
  <si>
    <t>医用止血钳</t>
  </si>
  <si>
    <t>上海产，不锈钢14CM直头</t>
  </si>
  <si>
    <t>YYWZ0456</t>
  </si>
  <si>
    <t>上海产，不锈钢14CM弯头</t>
  </si>
  <si>
    <t>YYWZ0457</t>
  </si>
  <si>
    <t>弯止，医用 （弯头）16cm</t>
  </si>
  <si>
    <t>YYWZ0466</t>
  </si>
  <si>
    <t>真空采血试管</t>
  </si>
  <si>
    <t>无抗凝：红帽 5ml,100支/包</t>
  </si>
  <si>
    <t>YYWZ0467</t>
  </si>
  <si>
    <t>K2EDKA: 紫帽 2ml,100支/包</t>
  </si>
  <si>
    <t>YYWZ0468</t>
  </si>
  <si>
    <t>枸橼酸钠（1:9）：蓝帽 2ml,100支/包</t>
  </si>
  <si>
    <t>YYWZ0472</t>
  </si>
  <si>
    <t>真空采血针</t>
  </si>
  <si>
    <t>YYWZ0473</t>
  </si>
  <si>
    <t>直尺</t>
  </si>
  <si>
    <t xml:space="preserve"> 塑料 30CM  直尺</t>
  </si>
  <si>
    <t>YYWZ0474</t>
  </si>
  <si>
    <t>止血带</t>
  </si>
  <si>
    <t>乳胶.5米/根</t>
  </si>
  <si>
    <t>YYWZ0476</t>
  </si>
  <si>
    <t>治疗碗</t>
  </si>
  <si>
    <t>医用、不锈钢14cm</t>
  </si>
  <si>
    <t>YYWZ0477</t>
  </si>
  <si>
    <t>组织剪</t>
  </si>
  <si>
    <t>上海产，14CM直头不锈钢</t>
  </si>
  <si>
    <t>YYWZ0478</t>
  </si>
  <si>
    <t>YYWZ0479</t>
  </si>
  <si>
    <t>一次性使用输液延长管</t>
  </si>
  <si>
    <t>20根/包</t>
  </si>
  <si>
    <t>YYWZ0480</t>
  </si>
  <si>
    <t>人工呼吸器面罩</t>
  </si>
  <si>
    <t>成人型，pvc/硅胶通用，大号</t>
  </si>
  <si>
    <t>YYWZ0481</t>
  </si>
  <si>
    <t>听诊器膜片</t>
  </si>
  <si>
    <t>鱼跃，直径3.9cm</t>
  </si>
  <si>
    <t>YYWZ0482</t>
  </si>
  <si>
    <t>一次性引流袋</t>
  </si>
  <si>
    <t>YYWZ0483</t>
  </si>
  <si>
    <t>胃肠减压器（带导管，弹簧式1000ml）</t>
  </si>
  <si>
    <t>弹簧式1000ml</t>
  </si>
  <si>
    <t>YYWZ0484</t>
  </si>
  <si>
    <t>医用真丝非吸收缝合线（线束）</t>
  </si>
  <si>
    <t>0#  10包/盒</t>
  </si>
  <si>
    <t>YYWZ0485</t>
  </si>
  <si>
    <t>1/2 9*24圆针  6根/包</t>
  </si>
  <si>
    <t>YYWZ0486</t>
  </si>
  <si>
    <t>会阴侧切缝合模块</t>
  </si>
  <si>
    <t>PVC，3个/组</t>
  </si>
  <si>
    <t>组</t>
  </si>
  <si>
    <t>YYWZ0487</t>
  </si>
  <si>
    <t>大包布</t>
  </si>
  <si>
    <t>手术包布双层，170*120cm</t>
  </si>
  <si>
    <t>YYWZ0488</t>
  </si>
  <si>
    <t>医用检查手套</t>
  </si>
  <si>
    <t>医用PVC手套100只/包</t>
  </si>
  <si>
    <t>YYWZ0489</t>
  </si>
  <si>
    <t>3M胶带</t>
  </si>
  <si>
    <t>YYWZ0490</t>
  </si>
  <si>
    <t>环甲膜穿刺针</t>
  </si>
  <si>
    <t>YYWZ0491</t>
  </si>
  <si>
    <t>一次性使用气管切开插管</t>
  </si>
  <si>
    <t>YYWZ0492</t>
  </si>
  <si>
    <t>麻醉呼吸回路延长管</t>
  </si>
  <si>
    <t>YYWZ0493</t>
  </si>
  <si>
    <t>尿杯</t>
  </si>
  <si>
    <t>中号40ml 带盖</t>
  </si>
  <si>
    <t>YYWZ0494</t>
  </si>
  <si>
    <t>洗手衣</t>
  </si>
  <si>
    <t>绿色布类 xxl</t>
  </si>
  <si>
    <t>YYWZ0495</t>
  </si>
  <si>
    <t>绿色布类 s</t>
  </si>
  <si>
    <t>YYWZ0496</t>
  </si>
  <si>
    <t>骨穿模块</t>
  </si>
  <si>
    <t>YYWZ0497</t>
  </si>
  <si>
    <t>YYWZ0498</t>
  </si>
  <si>
    <t>腰椎穿刺大海绵</t>
  </si>
  <si>
    <t>YYWZ0499</t>
  </si>
  <si>
    <t>腰椎穿刺外皮带海绵</t>
  </si>
  <si>
    <t>YYWZ0500</t>
  </si>
  <si>
    <t>腰穿椎管</t>
  </si>
  <si>
    <t>YYWZ0501</t>
  </si>
  <si>
    <t>老骨穿小原皮</t>
  </si>
  <si>
    <t>YYWZ0502</t>
  </si>
  <si>
    <t>新骨穿模块</t>
  </si>
  <si>
    <t>YYWZ0503</t>
  </si>
  <si>
    <t>大单</t>
  </si>
  <si>
    <t>绿色布类长190*宽60cm</t>
  </si>
  <si>
    <t>YYWZ0504</t>
  </si>
  <si>
    <t>泡沫洗手液</t>
  </si>
  <si>
    <t>YYWZ0505</t>
  </si>
  <si>
    <t>心肺复苏模拟人操作垫</t>
  </si>
  <si>
    <t>178cm*72cm</t>
  </si>
  <si>
    <t>YYWZ0506</t>
  </si>
  <si>
    <t>5根/包</t>
  </si>
  <si>
    <t>YYWZ0507</t>
  </si>
  <si>
    <t>上海金钟产，14CM直头不锈钢</t>
  </si>
  <si>
    <t>YYWZ0508</t>
  </si>
  <si>
    <t>上海金钟产，不锈钢14CM直头</t>
  </si>
  <si>
    <t>YYWZ0509</t>
  </si>
  <si>
    <t>上海金钟产，不锈钢14CM弯头</t>
  </si>
  <si>
    <t>YYWZ0510</t>
  </si>
  <si>
    <t>上海金钟产，直头不锈钢10CM</t>
  </si>
  <si>
    <t>YYWZ0511</t>
  </si>
  <si>
    <t>弯头眼科镊</t>
  </si>
  <si>
    <t>上海金钟产，不锈钢</t>
  </si>
  <si>
    <t>YYWZ0512</t>
  </si>
  <si>
    <t>YYWZ0513</t>
  </si>
  <si>
    <t>带齿皮镊</t>
  </si>
  <si>
    <t>YYWZ0514</t>
  </si>
  <si>
    <t>血糖试纸条，配套罗氏 ACCU-CHEK</t>
  </si>
  <si>
    <t>YYWZ0515</t>
  </si>
  <si>
    <t>0.5ml</t>
  </si>
  <si>
    <t>YYWZ0516</t>
  </si>
  <si>
    <t>10*10 200块/包</t>
  </si>
  <si>
    <t>YYWZ0517</t>
  </si>
  <si>
    <t>耐高温垃圾袋</t>
  </si>
  <si>
    <t>比克曼,50个/包（41.5cm*60cm）</t>
  </si>
  <si>
    <t>YYWZ0518</t>
  </si>
  <si>
    <t>琼脂糖电泳制胶板</t>
  </si>
  <si>
    <t>六一-DYCP-31DN，120mm*60mm托盘一个（宽胶盘）</t>
  </si>
  <si>
    <t>YYWZ0519</t>
  </si>
  <si>
    <t>琼脂糖电泳制胶梳子</t>
  </si>
  <si>
    <t>六一-DYCP-31DN，8+18孔 1.5mm梳子</t>
  </si>
  <si>
    <t>YYWZ0520</t>
  </si>
  <si>
    <t>琼脂糖电泳双面制胶架</t>
  </si>
  <si>
    <t>六一-DYCP-31DN</t>
  </si>
  <si>
    <t>YYWZ0521</t>
  </si>
  <si>
    <t>氧气</t>
  </si>
  <si>
    <t>充氧带检修带运费</t>
  </si>
  <si>
    <t xml:space="preserve">注：易爆炸 </t>
  </si>
  <si>
    <t>CGWZ0910</t>
  </si>
  <si>
    <t>HewlettPackard</t>
  </si>
  <si>
    <t>laser mfp1188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</si>
</sst>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7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;[Red]0.00"/>
    <numFmt numFmtId="177" formatCode="#,##0.00#&quot;元&quot;"/>
    <numFmt numFmtId="178" formatCode="0.00_ "/>
  </numFmts>
  <fonts count="29">
    <font>
      <sz val="11"/>
      <color theme="1"/>
      <name val="宋体"/>
      <charset val="134"/>
      <scheme val="minor"/>
    </font>
    <font>
      <sz val="10"/>
      <name val="宋体"/>
      <charset val="134"/>
    </font>
    <font>
      <sz val="11"/>
      <name val="宋体"/>
      <charset val="134"/>
    </font>
    <font>
      <sz val="10"/>
      <name val="Times New Roman"/>
      <charset val="134"/>
    </font>
    <font>
      <sz val="10"/>
      <name val="Microsoft YaHei"/>
      <charset val="134"/>
    </font>
    <font>
      <sz val="10"/>
      <name val="宋体"/>
      <charset val="134"/>
      <scheme val="minor"/>
    </font>
    <font>
      <u/>
      <sz val="10"/>
      <name val="宋体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1"/>
      <color indexed="8"/>
      <name val="宋体"/>
      <charset val="134"/>
    </font>
    <font>
      <sz val="12"/>
      <name val="宋体"/>
      <charset val="134"/>
    </font>
    <font>
      <sz val="10"/>
      <name val="汉仪书宋二KW"/>
      <charset val="134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6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0" fillId="2" borderId="2" applyNumberFormat="0" applyFont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3" applyNumberFormat="0" applyFill="0" applyAlignment="0" applyProtection="0">
      <alignment vertical="center"/>
    </xf>
    <xf numFmtId="0" fontId="13" fillId="0" borderId="3" applyNumberFormat="0" applyFill="0" applyAlignment="0" applyProtection="0">
      <alignment vertical="center"/>
    </xf>
    <xf numFmtId="0" fontId="14" fillId="0" borderId="4" applyNumberFormat="0" applyFill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3" borderId="5" applyNumberFormat="0" applyAlignment="0" applyProtection="0">
      <alignment vertical="center"/>
    </xf>
    <xf numFmtId="0" fontId="16" fillId="4" borderId="6" applyNumberFormat="0" applyAlignment="0" applyProtection="0">
      <alignment vertical="center"/>
    </xf>
    <xf numFmtId="0" fontId="17" fillId="4" borderId="5" applyNumberFormat="0" applyAlignment="0" applyProtection="0">
      <alignment vertical="center"/>
    </xf>
    <xf numFmtId="0" fontId="18" fillId="5" borderId="7" applyNumberFormat="0" applyAlignment="0" applyProtection="0">
      <alignment vertical="center"/>
    </xf>
    <xf numFmtId="0" fontId="19" fillId="0" borderId="8" applyNumberFormat="0" applyFill="0" applyAlignment="0" applyProtection="0">
      <alignment vertical="center"/>
    </xf>
    <xf numFmtId="0" fontId="20" fillId="0" borderId="9" applyNumberFormat="0" applyFill="0" applyAlignment="0" applyProtection="0">
      <alignment vertical="center"/>
    </xf>
    <xf numFmtId="0" fontId="21" fillId="6" borderId="0" applyNumberFormat="0" applyBorder="0" applyAlignment="0" applyProtection="0">
      <alignment vertical="center"/>
    </xf>
    <xf numFmtId="0" fontId="22" fillId="7" borderId="0" applyNumberFormat="0" applyBorder="0" applyAlignment="0" applyProtection="0">
      <alignment vertical="center"/>
    </xf>
    <xf numFmtId="0" fontId="23" fillId="8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5" fillId="10" borderId="0" applyNumberFormat="0" applyBorder="0" applyAlignment="0" applyProtection="0">
      <alignment vertical="center"/>
    </xf>
    <xf numFmtId="0" fontId="25" fillId="11" borderId="0" applyNumberFormat="0" applyBorder="0" applyAlignment="0" applyProtection="0">
      <alignment vertical="center"/>
    </xf>
    <xf numFmtId="0" fontId="24" fillId="12" borderId="0" applyNumberFormat="0" applyBorder="0" applyAlignment="0" applyProtection="0">
      <alignment vertical="center"/>
    </xf>
    <xf numFmtId="0" fontId="24" fillId="13" borderId="0" applyNumberFormat="0" applyBorder="0" applyAlignment="0" applyProtection="0">
      <alignment vertical="center"/>
    </xf>
    <xf numFmtId="0" fontId="25" fillId="14" borderId="0" applyNumberFormat="0" applyBorder="0" applyAlignment="0" applyProtection="0">
      <alignment vertical="center"/>
    </xf>
    <xf numFmtId="0" fontId="25" fillId="15" borderId="0" applyNumberFormat="0" applyBorder="0" applyAlignment="0" applyProtection="0">
      <alignment vertical="center"/>
    </xf>
    <xf numFmtId="0" fontId="24" fillId="16" borderId="0" applyNumberFormat="0" applyBorder="0" applyAlignment="0" applyProtection="0">
      <alignment vertical="center"/>
    </xf>
    <xf numFmtId="0" fontId="24" fillId="17" borderId="0" applyNumberFormat="0" applyBorder="0" applyAlignment="0" applyProtection="0">
      <alignment vertical="center"/>
    </xf>
    <xf numFmtId="0" fontId="25" fillId="18" borderId="0" applyNumberFormat="0" applyBorder="0" applyAlignment="0" applyProtection="0">
      <alignment vertical="center"/>
    </xf>
    <xf numFmtId="0" fontId="25" fillId="19" borderId="0" applyNumberFormat="0" applyBorder="0" applyAlignment="0" applyProtection="0">
      <alignment vertical="center"/>
    </xf>
    <xf numFmtId="0" fontId="24" fillId="20" borderId="0" applyNumberFormat="0" applyBorder="0" applyAlignment="0" applyProtection="0">
      <alignment vertical="center"/>
    </xf>
    <xf numFmtId="0" fontId="24" fillId="21" borderId="0" applyNumberFormat="0" applyBorder="0" applyAlignment="0" applyProtection="0">
      <alignment vertical="center"/>
    </xf>
    <xf numFmtId="0" fontId="25" fillId="22" borderId="0" applyNumberFormat="0" applyBorder="0" applyAlignment="0" applyProtection="0">
      <alignment vertical="center"/>
    </xf>
    <xf numFmtId="0" fontId="25" fillId="23" borderId="0" applyNumberFormat="0" applyBorder="0" applyAlignment="0" applyProtection="0">
      <alignment vertical="center"/>
    </xf>
    <xf numFmtId="0" fontId="24" fillId="24" borderId="0" applyNumberFormat="0" applyBorder="0" applyAlignment="0" applyProtection="0">
      <alignment vertical="center"/>
    </xf>
    <xf numFmtId="0" fontId="24" fillId="25" borderId="0" applyNumberFormat="0" applyBorder="0" applyAlignment="0" applyProtection="0">
      <alignment vertical="center"/>
    </xf>
    <xf numFmtId="0" fontId="25" fillId="26" borderId="0" applyNumberFormat="0" applyBorder="0" applyAlignment="0" applyProtection="0">
      <alignment vertical="center"/>
    </xf>
    <xf numFmtId="0" fontId="25" fillId="27" borderId="0" applyNumberFormat="0" applyBorder="0" applyAlignment="0" applyProtection="0">
      <alignment vertical="center"/>
    </xf>
    <xf numFmtId="0" fontId="24" fillId="28" borderId="0" applyNumberFormat="0" applyBorder="0" applyAlignment="0" applyProtection="0">
      <alignment vertical="center"/>
    </xf>
    <xf numFmtId="0" fontId="24" fillId="29" borderId="0" applyNumberFormat="0" applyBorder="0" applyAlignment="0" applyProtection="0">
      <alignment vertical="center"/>
    </xf>
    <xf numFmtId="0" fontId="25" fillId="30" borderId="0" applyNumberFormat="0" applyBorder="0" applyAlignment="0" applyProtection="0">
      <alignment vertical="center"/>
    </xf>
    <xf numFmtId="0" fontId="25" fillId="31" borderId="0" applyNumberFormat="0" applyBorder="0" applyAlignment="0" applyProtection="0">
      <alignment vertical="center"/>
    </xf>
    <xf numFmtId="0" fontId="24" fillId="32" borderId="0" applyNumberFormat="0" applyBorder="0" applyAlignment="0" applyProtection="0">
      <alignment vertical="center"/>
    </xf>
    <xf numFmtId="0" fontId="26" fillId="0" borderId="0">
      <protection locked="0"/>
    </xf>
    <xf numFmtId="0" fontId="27" fillId="0" borderId="0">
      <protection locked="0"/>
    </xf>
    <xf numFmtId="0" fontId="26" fillId="0" borderId="0">
      <protection locked="0"/>
    </xf>
    <xf numFmtId="0" fontId="26" fillId="0" borderId="0">
      <protection locked="0"/>
    </xf>
    <xf numFmtId="0" fontId="26" fillId="0" borderId="0">
      <protection locked="0"/>
    </xf>
    <xf numFmtId="0" fontId="26" fillId="0" borderId="0">
      <protection locked="0"/>
    </xf>
    <xf numFmtId="0" fontId="27" fillId="0" borderId="0">
      <protection locked="0"/>
    </xf>
  </cellStyleXfs>
  <cellXfs count="40">
    <xf numFmtId="0" fontId="0" fillId="0" borderId="0" xfId="0">
      <alignment vertical="center"/>
    </xf>
    <xf numFmtId="0" fontId="0" fillId="0" borderId="0" xfId="0" applyAlignment="1">
      <alignment horizontal="center" vertical="center"/>
    </xf>
    <xf numFmtId="0" fontId="0" fillId="0" borderId="0" xfId="0" applyAlignment="1">
      <alignment vertical="center" wrapText="1"/>
    </xf>
    <xf numFmtId="0" fontId="1" fillId="0" borderId="1" xfId="0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horizontal="left" vertical="center" wrapText="1"/>
    </xf>
    <xf numFmtId="0" fontId="1" fillId="0" borderId="1" xfId="0" applyFont="1" applyFill="1" applyBorder="1" applyAlignment="1">
      <alignment horizontal="center" vertical="center"/>
    </xf>
    <xf numFmtId="0" fontId="1" fillId="0" borderId="1" xfId="49" applyFont="1" applyFill="1" applyBorder="1" applyAlignment="1" applyProtection="1">
      <alignment horizontal="center" vertical="center" wrapText="1"/>
    </xf>
    <xf numFmtId="0" fontId="2" fillId="0" borderId="1" xfId="0" applyFont="1" applyFill="1" applyBorder="1" applyAlignment="1">
      <alignment horizontal="center" vertical="center"/>
    </xf>
    <xf numFmtId="176" fontId="1" fillId="0" borderId="1" xfId="0" applyNumberFormat="1" applyFont="1" applyFill="1" applyBorder="1" applyAlignment="1">
      <alignment horizontal="left" vertical="center" wrapText="1"/>
    </xf>
    <xf numFmtId="176" fontId="1" fillId="0" borderId="1" xfId="0" applyNumberFormat="1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left" vertical="center" wrapText="1"/>
    </xf>
    <xf numFmtId="0" fontId="3" fillId="0" borderId="1" xfId="50" applyFont="1" applyFill="1" applyBorder="1" applyAlignment="1" applyProtection="1">
      <alignment horizontal="left" vertical="center" wrapText="1"/>
    </xf>
    <xf numFmtId="0" fontId="1" fillId="0" borderId="1" xfId="50" applyFont="1" applyFill="1" applyBorder="1" applyAlignment="1" applyProtection="1">
      <alignment horizontal="center" vertical="center" wrapText="1"/>
    </xf>
    <xf numFmtId="0" fontId="1" fillId="0" borderId="1" xfId="52" applyFont="1" applyFill="1" applyBorder="1" applyAlignment="1" applyProtection="1">
      <alignment horizontal="left" vertical="center" wrapText="1"/>
    </xf>
    <xf numFmtId="177" fontId="1" fillId="0" borderId="1" xfId="0" applyNumberFormat="1" applyFont="1" applyFill="1" applyBorder="1" applyAlignment="1">
      <alignment horizontal="center" vertical="center"/>
    </xf>
    <xf numFmtId="0" fontId="1" fillId="0" borderId="1" xfId="52" applyFont="1" applyFill="1" applyBorder="1" applyAlignment="1" applyProtection="1">
      <alignment horizontal="center" vertical="center" wrapText="1"/>
    </xf>
    <xf numFmtId="178" fontId="1" fillId="0" borderId="1" xfId="0" applyNumberFormat="1" applyFont="1" applyFill="1" applyBorder="1" applyAlignment="1">
      <alignment horizontal="left" vertical="center" wrapText="1"/>
    </xf>
    <xf numFmtId="178" fontId="1" fillId="0" borderId="1" xfId="0" applyNumberFormat="1" applyFont="1" applyFill="1" applyBorder="1" applyAlignment="1">
      <alignment horizontal="center" vertical="center" wrapText="1"/>
    </xf>
    <xf numFmtId="0" fontId="4" fillId="0" borderId="1" xfId="0" applyFont="1" applyFill="1" applyBorder="1" applyAlignment="1">
      <alignment horizontal="center" vertical="center" wrapText="1"/>
    </xf>
    <xf numFmtId="0" fontId="1" fillId="0" borderId="1" xfId="0" applyNumberFormat="1" applyFont="1" applyFill="1" applyBorder="1" applyAlignment="1">
      <alignment horizontal="left" vertical="center" wrapText="1"/>
    </xf>
    <xf numFmtId="0" fontId="1" fillId="0" borderId="1" xfId="0" applyNumberFormat="1" applyFont="1" applyFill="1" applyBorder="1" applyAlignment="1">
      <alignment horizontal="center" vertical="center" wrapText="1"/>
    </xf>
    <xf numFmtId="0" fontId="1" fillId="0" borderId="1" xfId="0" applyNumberFormat="1" applyFont="1" applyFill="1" applyBorder="1" applyAlignment="1">
      <alignment horizontal="center" vertical="center"/>
    </xf>
    <xf numFmtId="0" fontId="1" fillId="0" borderId="1" xfId="50" applyFont="1" applyFill="1" applyBorder="1" applyAlignment="1" applyProtection="1">
      <alignment horizontal="left" vertical="center" wrapText="1"/>
    </xf>
    <xf numFmtId="0" fontId="1" fillId="0" borderId="1" xfId="53" applyFont="1" applyFill="1" applyBorder="1" applyAlignment="1" applyProtection="1">
      <alignment horizontal="left" vertical="center" wrapText="1"/>
    </xf>
    <xf numFmtId="0" fontId="1" fillId="0" borderId="1" xfId="53" applyFont="1" applyFill="1" applyBorder="1" applyAlignment="1" applyProtection="1">
      <alignment horizontal="center" vertical="center" wrapText="1"/>
    </xf>
    <xf numFmtId="0" fontId="1" fillId="0" borderId="1" xfId="54" applyFont="1" applyFill="1" applyBorder="1" applyAlignment="1" applyProtection="1">
      <alignment horizontal="left" vertical="center" wrapText="1"/>
    </xf>
    <xf numFmtId="0" fontId="1" fillId="0" borderId="1" xfId="51" applyFont="1" applyFill="1" applyBorder="1" applyAlignment="1" applyProtection="1">
      <alignment horizontal="left" vertical="center" wrapText="1"/>
    </xf>
    <xf numFmtId="0" fontId="3" fillId="0" borderId="1" xfId="51" applyFont="1" applyFill="1" applyBorder="1" applyAlignment="1" applyProtection="1">
      <alignment horizontal="left" vertical="center" wrapText="1"/>
    </xf>
    <xf numFmtId="0" fontId="1" fillId="0" borderId="1" xfId="51" applyFont="1" applyFill="1" applyBorder="1" applyAlignment="1" applyProtection="1">
      <alignment horizontal="center" vertical="center" wrapText="1"/>
    </xf>
    <xf numFmtId="0" fontId="1" fillId="0" borderId="1" xfId="0" applyFont="1" applyFill="1" applyBorder="1" applyAlignment="1" applyProtection="1">
      <alignment horizontal="left" vertical="center" wrapText="1"/>
      <protection locked="0"/>
    </xf>
    <xf numFmtId="0" fontId="5" fillId="0" borderId="1" xfId="0" applyFont="1" applyFill="1" applyBorder="1" applyAlignment="1">
      <alignment horizontal="left" vertical="center" wrapText="1"/>
    </xf>
    <xf numFmtId="0" fontId="5" fillId="0" borderId="1" xfId="0" applyFont="1" applyFill="1" applyBorder="1" applyAlignment="1">
      <alignment horizontal="center" vertical="center"/>
    </xf>
    <xf numFmtId="0" fontId="1" fillId="0" borderId="1" xfId="55" applyFont="1" applyFill="1" applyBorder="1" applyAlignment="1" applyProtection="1">
      <alignment horizontal="center" vertical="center" wrapText="1"/>
    </xf>
    <xf numFmtId="177" fontId="1" fillId="0" borderId="1" xfId="0" applyNumberFormat="1" applyFont="1" applyFill="1" applyBorder="1" applyAlignment="1">
      <alignment horizontal="center" vertical="center" wrapText="1"/>
    </xf>
    <xf numFmtId="0" fontId="6" fillId="0" borderId="1" xfId="6" applyNumberFormat="1" applyFont="1" applyFill="1" applyBorder="1" applyAlignment="1" applyProtection="1">
      <alignment horizontal="center" vertical="center"/>
    </xf>
    <xf numFmtId="178" fontId="5" fillId="0" borderId="1" xfId="0" applyNumberFormat="1" applyFont="1" applyFill="1" applyBorder="1" applyAlignment="1">
      <alignment horizontal="center" vertical="center"/>
    </xf>
    <xf numFmtId="0" fontId="5" fillId="0" borderId="1" xfId="0" applyNumberFormat="1" applyFont="1" applyFill="1" applyBorder="1" applyAlignment="1">
      <alignment horizontal="left" vertical="center" wrapText="1"/>
    </xf>
    <xf numFmtId="0" fontId="5" fillId="0" borderId="1" xfId="0" applyNumberFormat="1" applyFont="1" applyFill="1" applyBorder="1" applyAlignment="1">
      <alignment horizontal="center" vertical="center"/>
    </xf>
    <xf numFmtId="0" fontId="2" fillId="0" borderId="0" xfId="0" applyFont="1" applyFill="1" applyAlignment="1">
      <alignment horizontal="center" vertical="center"/>
    </xf>
    <xf numFmtId="0" fontId="2" fillId="0" borderId="0" xfId="0" applyFont="1" applyFill="1" applyAlignment="1">
      <alignment vertical="center" wrapText="1"/>
    </xf>
  </cellXfs>
  <cellStyles count="56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2 2" xfId="49"/>
    <cellStyle name="常规 3" xfId="50"/>
    <cellStyle name="常规 4" xfId="51"/>
    <cellStyle name="常规 2 2 2 12 5" xfId="52"/>
    <cellStyle name="常规 2 2 2" xfId="53"/>
    <cellStyle name="常规 4 10 3 2 4" xfId="54"/>
    <cellStyle name="常规 6" xfId="55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10.png"/><Relationship Id="rId8" Type="http://schemas.openxmlformats.org/officeDocument/2006/relationships/image" Target="media/image9.png"/><Relationship Id="rId7" Type="http://schemas.openxmlformats.org/officeDocument/2006/relationships/image" Target="media/image8.jpeg"/><Relationship Id="rId6" Type="http://schemas.openxmlformats.org/officeDocument/2006/relationships/image" Target="media/image7.jpeg"/><Relationship Id="rId5" Type="http://schemas.openxmlformats.org/officeDocument/2006/relationships/image" Target="media/image6.png"/><Relationship Id="rId4" Type="http://schemas.openxmlformats.org/officeDocument/2006/relationships/image" Target="media/image5.jpeg"/><Relationship Id="rId3" Type="http://schemas.openxmlformats.org/officeDocument/2006/relationships/image" Target="media/image4.png"/><Relationship Id="rId22" Type="http://schemas.openxmlformats.org/officeDocument/2006/relationships/image" Target="media/image23.png"/><Relationship Id="rId21" Type="http://schemas.openxmlformats.org/officeDocument/2006/relationships/image" Target="media/image22.jpeg"/><Relationship Id="rId20" Type="http://schemas.openxmlformats.org/officeDocument/2006/relationships/image" Target="media/image21.jpeg"/><Relationship Id="rId2" Type="http://schemas.openxmlformats.org/officeDocument/2006/relationships/image" Target="media/image3.jpeg"/><Relationship Id="rId19" Type="http://schemas.openxmlformats.org/officeDocument/2006/relationships/image" Target="media/image20.png"/><Relationship Id="rId18" Type="http://schemas.openxmlformats.org/officeDocument/2006/relationships/image" Target="media/image19.png"/><Relationship Id="rId17" Type="http://schemas.openxmlformats.org/officeDocument/2006/relationships/image" Target="media/image18.png"/><Relationship Id="rId16" Type="http://schemas.openxmlformats.org/officeDocument/2006/relationships/image" Target="media/image17.jpeg"/><Relationship Id="rId15" Type="http://schemas.openxmlformats.org/officeDocument/2006/relationships/image" Target="media/image16.png"/><Relationship Id="rId14" Type="http://schemas.openxmlformats.org/officeDocument/2006/relationships/image" Target="media/image15.png"/><Relationship Id="rId13" Type="http://schemas.openxmlformats.org/officeDocument/2006/relationships/image" Target="media/image14.png"/><Relationship Id="rId12" Type="http://schemas.openxmlformats.org/officeDocument/2006/relationships/image" Target="media/image13.png"/><Relationship Id="rId11" Type="http://schemas.openxmlformats.org/officeDocument/2006/relationships/image" Target="media/image12.png"/><Relationship Id="rId10" Type="http://schemas.openxmlformats.org/officeDocument/2006/relationships/image" Target="media/image11.png"/><Relationship Id="rId1" Type="http://schemas.openxmlformats.org/officeDocument/2006/relationships/image" Target="media/image2.png"/></Relationships>
</file>

<file path=xl/_rels/workbook.xml.rels><?xml version="1.0" encoding="UTF-8" standalone="yes"?>
<Relationships xmlns="http://schemas.openxmlformats.org/package/2006/relationships"><Relationship Id="rId7" Type="http://schemas.openxmlformats.org/officeDocument/2006/relationships/styles" Target="styles.xml"/><Relationship Id="rId6" Type="http://www.wps.cn/officeDocument/2020/cellImage" Target="cellimages.xml"/><Relationship Id="rId5" Type="http://schemas.openxmlformats.org/officeDocument/2006/relationships/sharedStrings" Target="sharedString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0</xdr:colOff>
      <xdr:row>165</xdr:row>
      <xdr:rowOff>161925</xdr:rowOff>
    </xdr:from>
    <xdr:to>
      <xdr:col>6</xdr:col>
      <xdr:colOff>927081</xdr:colOff>
      <xdr:row>165</xdr:row>
      <xdr:rowOff>1028700</xdr:rowOff>
    </xdr:to>
    <xdr:pic>
      <xdr:nvPicPr>
        <xdr:cNvPr id="2" name="图片 1" descr="QQ截图20231214202133"/>
        <xdr:cNvPicPr/>
      </xdr:nvPicPr>
      <xdr:blipFill>
        <a:blip r:embed="rId1"/>
        <a:srcRect/>
        <a:stretch>
          <a:fillRect/>
        </a:stretch>
      </xdr:blipFill>
      <xdr:spPr>
        <a:xfrm>
          <a:off x="4114800" y="61617225"/>
          <a:ext cx="926465" cy="9525"/>
        </a:xfrm>
        <a:prstGeom prst="rect">
          <a:avLst/>
        </a:prstGeom>
        <a:noFill/>
        <a:ln>
          <a:noFill/>
        </a:ln>
        <a:effectLst/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675"/>
  <sheetViews>
    <sheetView tabSelected="1" view="pageBreakPreview" zoomScaleNormal="100" workbookViewId="0">
      <selection activeCell="J7" sqref="J7"/>
    </sheetView>
  </sheetViews>
  <sheetFormatPr defaultColWidth="9" defaultRowHeight="13.5" outlineLevelCol="7"/>
  <cols>
    <col min="1" max="2" width="9" style="1"/>
    <col min="3" max="5" width="9" style="2"/>
    <col min="6" max="6" width="9" style="1"/>
    <col min="7" max="7" width="12.5" style="1"/>
    <col min="8" max="8" width="9" style="1"/>
  </cols>
  <sheetData>
    <row r="1" ht="36" spans="1:8">
      <c r="A1" s="3" t="s">
        <v>0</v>
      </c>
      <c r="B1" s="3" t="s">
        <v>1</v>
      </c>
      <c r="C1" s="4" t="s">
        <v>2</v>
      </c>
      <c r="D1" s="4" t="s">
        <v>3</v>
      </c>
      <c r="E1" s="4" t="s">
        <v>4</v>
      </c>
      <c r="F1" s="3" t="s">
        <v>5</v>
      </c>
      <c r="G1" s="3" t="s">
        <v>6</v>
      </c>
      <c r="H1" s="3" t="s">
        <v>7</v>
      </c>
    </row>
    <row r="2" ht="60" spans="1:8">
      <c r="A2" s="5" t="s">
        <v>8</v>
      </c>
      <c r="B2" s="5">
        <v>1</v>
      </c>
      <c r="C2" s="4" t="s">
        <v>9</v>
      </c>
      <c r="D2" s="4" t="s">
        <v>10</v>
      </c>
      <c r="E2" s="4" t="s">
        <v>11</v>
      </c>
      <c r="F2" s="6" t="s">
        <v>12</v>
      </c>
      <c r="G2" s="5"/>
      <c r="H2" s="7">
        <v>20</v>
      </c>
    </row>
    <row r="3" ht="60" spans="1:8">
      <c r="A3" s="5" t="s">
        <v>13</v>
      </c>
      <c r="B3" s="5">
        <v>2</v>
      </c>
      <c r="C3" s="4" t="s">
        <v>14</v>
      </c>
      <c r="D3" s="4" t="s">
        <v>10</v>
      </c>
      <c r="E3" s="4" t="s">
        <v>15</v>
      </c>
      <c r="F3" s="6" t="s">
        <v>12</v>
      </c>
      <c r="G3" s="5"/>
      <c r="H3" s="7">
        <v>10</v>
      </c>
    </row>
    <row r="4" ht="24" spans="1:8">
      <c r="A4" s="5" t="s">
        <v>16</v>
      </c>
      <c r="B4" s="5">
        <v>3</v>
      </c>
      <c r="C4" s="4" t="s">
        <v>17</v>
      </c>
      <c r="D4" s="4" t="s">
        <v>10</v>
      </c>
      <c r="E4" s="4" t="s">
        <v>18</v>
      </c>
      <c r="F4" s="6" t="s">
        <v>19</v>
      </c>
      <c r="G4" s="5"/>
      <c r="H4" s="7">
        <v>6000</v>
      </c>
    </row>
    <row r="5" ht="24" spans="1:8">
      <c r="A5" s="5" t="s">
        <v>20</v>
      </c>
      <c r="B5" s="5">
        <v>4</v>
      </c>
      <c r="C5" s="4" t="s">
        <v>21</v>
      </c>
      <c r="D5" s="4" t="s">
        <v>10</v>
      </c>
      <c r="E5" s="4" t="s">
        <v>22</v>
      </c>
      <c r="F5" s="5" t="s">
        <v>23</v>
      </c>
      <c r="G5" s="5"/>
      <c r="H5" s="7">
        <v>12</v>
      </c>
    </row>
    <row r="6" ht="24" spans="1:8">
      <c r="A6" s="5" t="s">
        <v>24</v>
      </c>
      <c r="B6" s="5">
        <v>5</v>
      </c>
      <c r="C6" s="4" t="s">
        <v>25</v>
      </c>
      <c r="D6" s="4" t="s">
        <v>10</v>
      </c>
      <c r="E6" s="4" t="s">
        <v>22</v>
      </c>
      <c r="F6" s="5" t="s">
        <v>23</v>
      </c>
      <c r="G6" s="5"/>
      <c r="H6" s="7">
        <v>12</v>
      </c>
    </row>
    <row r="7" ht="24" spans="1:8">
      <c r="A7" s="5" t="s">
        <v>26</v>
      </c>
      <c r="B7" s="5">
        <v>6</v>
      </c>
      <c r="C7" s="4" t="s">
        <v>27</v>
      </c>
      <c r="D7" s="4" t="s">
        <v>10</v>
      </c>
      <c r="E7" s="4" t="s">
        <v>28</v>
      </c>
      <c r="F7" s="6" t="s">
        <v>19</v>
      </c>
      <c r="G7" s="5"/>
      <c r="H7" s="7">
        <v>27000</v>
      </c>
    </row>
    <row r="8" ht="36" spans="1:8">
      <c r="A8" s="5" t="s">
        <v>29</v>
      </c>
      <c r="B8" s="5">
        <v>7</v>
      </c>
      <c r="C8" s="4" t="s">
        <v>30</v>
      </c>
      <c r="D8" s="4" t="s">
        <v>10</v>
      </c>
      <c r="E8" s="4" t="s">
        <v>31</v>
      </c>
      <c r="F8" s="6" t="s">
        <v>32</v>
      </c>
      <c r="G8" s="5"/>
      <c r="H8" s="7">
        <v>2</v>
      </c>
    </row>
    <row r="9" ht="24" spans="1:8">
      <c r="A9" s="5" t="s">
        <v>33</v>
      </c>
      <c r="B9" s="5">
        <v>8</v>
      </c>
      <c r="C9" s="4" t="s">
        <v>34</v>
      </c>
      <c r="D9" s="4" t="s">
        <v>10</v>
      </c>
      <c r="E9" s="4" t="s">
        <v>35</v>
      </c>
      <c r="F9" s="6" t="s">
        <v>19</v>
      </c>
      <c r="G9" s="5"/>
      <c r="H9" s="7">
        <v>30000</v>
      </c>
    </row>
    <row r="10" ht="24" spans="1:8">
      <c r="A10" s="5" t="s">
        <v>36</v>
      </c>
      <c r="B10" s="5">
        <v>9</v>
      </c>
      <c r="C10" s="4" t="s">
        <v>37</v>
      </c>
      <c r="D10" s="4" t="s">
        <v>10</v>
      </c>
      <c r="E10" s="4" t="s">
        <v>38</v>
      </c>
      <c r="F10" s="6" t="s">
        <v>19</v>
      </c>
      <c r="G10" s="5"/>
      <c r="H10" s="7">
        <v>31000</v>
      </c>
    </row>
    <row r="11" ht="36" spans="1:8">
      <c r="A11" s="5" t="s">
        <v>39</v>
      </c>
      <c r="B11" s="5">
        <v>10</v>
      </c>
      <c r="C11" s="4" t="s">
        <v>40</v>
      </c>
      <c r="D11" s="4" t="s">
        <v>10</v>
      </c>
      <c r="E11" s="4" t="s">
        <v>41</v>
      </c>
      <c r="F11" s="3" t="s">
        <v>19</v>
      </c>
      <c r="G11" s="5"/>
      <c r="H11" s="7">
        <v>20</v>
      </c>
    </row>
    <row r="12" ht="24" spans="1:8">
      <c r="A12" s="5" t="s">
        <v>42</v>
      </c>
      <c r="B12" s="5">
        <v>11</v>
      </c>
      <c r="C12" s="4" t="s">
        <v>43</v>
      </c>
      <c r="D12" s="4" t="s">
        <v>10</v>
      </c>
      <c r="E12" s="8" t="s">
        <v>44</v>
      </c>
      <c r="F12" s="9" t="s">
        <v>32</v>
      </c>
      <c r="G12" s="5"/>
      <c r="H12" s="7">
        <v>50</v>
      </c>
    </row>
    <row r="13" ht="24.75" spans="1:8">
      <c r="A13" s="5" t="s">
        <v>45</v>
      </c>
      <c r="B13" s="5">
        <v>12</v>
      </c>
      <c r="C13" s="10" t="s">
        <v>46</v>
      </c>
      <c r="D13" s="4" t="s">
        <v>10</v>
      </c>
      <c r="E13" s="10" t="s">
        <v>47</v>
      </c>
      <c r="F13" s="3" t="s">
        <v>23</v>
      </c>
      <c r="G13" s="5"/>
      <c r="H13" s="7">
        <v>52</v>
      </c>
    </row>
    <row r="14" spans="1:8">
      <c r="A14" s="5" t="s">
        <v>48</v>
      </c>
      <c r="B14" s="5">
        <v>13</v>
      </c>
      <c r="C14" s="4" t="s">
        <v>49</v>
      </c>
      <c r="D14" s="4" t="s">
        <v>10</v>
      </c>
      <c r="E14" s="4"/>
      <c r="F14" s="5" t="s">
        <v>23</v>
      </c>
      <c r="G14" s="5"/>
      <c r="H14" s="7">
        <v>210</v>
      </c>
    </row>
    <row r="15" ht="36" spans="1:8">
      <c r="A15" s="5" t="s">
        <v>50</v>
      </c>
      <c r="B15" s="5">
        <v>14</v>
      </c>
      <c r="C15" s="4" t="s">
        <v>51</v>
      </c>
      <c r="D15" s="4" t="s">
        <v>10</v>
      </c>
      <c r="E15" s="11" t="s">
        <v>52</v>
      </c>
      <c r="F15" s="12" t="s">
        <v>19</v>
      </c>
      <c r="G15" s="5"/>
      <c r="H15" s="7">
        <v>40</v>
      </c>
    </row>
    <row r="16" ht="24" spans="1:8">
      <c r="A16" s="5" t="s">
        <v>53</v>
      </c>
      <c r="B16" s="5">
        <v>15</v>
      </c>
      <c r="C16" s="4" t="s">
        <v>54</v>
      </c>
      <c r="D16" s="4" t="s">
        <v>10</v>
      </c>
      <c r="E16" s="4" t="s">
        <v>55</v>
      </c>
      <c r="F16" s="3" t="s">
        <v>56</v>
      </c>
      <c r="G16" s="5"/>
      <c r="H16" s="7">
        <v>2000</v>
      </c>
    </row>
    <row r="17" spans="1:8">
      <c r="A17" s="5" t="s">
        <v>57</v>
      </c>
      <c r="B17" s="5">
        <v>16</v>
      </c>
      <c r="C17" s="4" t="s">
        <v>58</v>
      </c>
      <c r="D17" s="4" t="s">
        <v>10</v>
      </c>
      <c r="E17" s="4" t="s">
        <v>59</v>
      </c>
      <c r="F17" s="3" t="s">
        <v>19</v>
      </c>
      <c r="G17" s="5"/>
      <c r="H17" s="7">
        <v>21</v>
      </c>
    </row>
    <row r="18" ht="48" spans="1:8">
      <c r="A18" s="5" t="s">
        <v>60</v>
      </c>
      <c r="B18" s="5">
        <v>17</v>
      </c>
      <c r="C18" s="4" t="s">
        <v>61</v>
      </c>
      <c r="D18" s="4" t="s">
        <v>10</v>
      </c>
      <c r="E18" s="4" t="s">
        <v>62</v>
      </c>
      <c r="F18" s="5" t="s">
        <v>12</v>
      </c>
      <c r="G18" s="5"/>
      <c r="H18" s="7">
        <v>5</v>
      </c>
    </row>
    <row r="19" ht="48" spans="1:8">
      <c r="A19" s="5" t="s">
        <v>63</v>
      </c>
      <c r="B19" s="5">
        <v>18</v>
      </c>
      <c r="C19" s="4" t="s">
        <v>64</v>
      </c>
      <c r="D19" s="4" t="s">
        <v>10</v>
      </c>
      <c r="E19" s="4" t="s">
        <v>65</v>
      </c>
      <c r="F19" s="5" t="s">
        <v>12</v>
      </c>
      <c r="G19" s="5"/>
      <c r="H19" s="7">
        <v>60</v>
      </c>
    </row>
    <row r="20" ht="36" spans="1:8">
      <c r="A20" s="5" t="s">
        <v>66</v>
      </c>
      <c r="B20" s="5">
        <v>19</v>
      </c>
      <c r="C20" s="4" t="s">
        <v>64</v>
      </c>
      <c r="D20" s="4" t="s">
        <v>10</v>
      </c>
      <c r="E20" s="4" t="s">
        <v>67</v>
      </c>
      <c r="F20" s="5" t="s">
        <v>12</v>
      </c>
      <c r="G20" s="5"/>
      <c r="H20" s="7">
        <v>60</v>
      </c>
    </row>
    <row r="21" ht="48" spans="1:8">
      <c r="A21" s="5" t="s">
        <v>68</v>
      </c>
      <c r="B21" s="5">
        <v>20</v>
      </c>
      <c r="C21" s="4" t="s">
        <v>64</v>
      </c>
      <c r="D21" s="4" t="s">
        <v>10</v>
      </c>
      <c r="E21" s="4" t="s">
        <v>69</v>
      </c>
      <c r="F21" s="5" t="s">
        <v>12</v>
      </c>
      <c r="G21" s="5"/>
      <c r="H21" s="7">
        <v>60</v>
      </c>
    </row>
    <row r="22" ht="24" spans="1:8">
      <c r="A22" s="5" t="s">
        <v>70</v>
      </c>
      <c r="B22" s="5">
        <v>21</v>
      </c>
      <c r="C22" s="4" t="s">
        <v>71</v>
      </c>
      <c r="D22" s="4" t="s">
        <v>10</v>
      </c>
      <c r="E22" s="4" t="s">
        <v>72</v>
      </c>
      <c r="F22" s="5" t="s">
        <v>12</v>
      </c>
      <c r="G22" s="5"/>
      <c r="H22" s="7">
        <v>1</v>
      </c>
    </row>
    <row r="23" ht="60" spans="1:8">
      <c r="A23" s="5" t="s">
        <v>73</v>
      </c>
      <c r="B23" s="5">
        <v>22</v>
      </c>
      <c r="C23" s="4" t="s">
        <v>74</v>
      </c>
      <c r="D23" s="4" t="s">
        <v>10</v>
      </c>
      <c r="E23" s="4" t="s">
        <v>75</v>
      </c>
      <c r="F23" s="6" t="s">
        <v>32</v>
      </c>
      <c r="G23" s="5"/>
      <c r="H23" s="7">
        <v>120</v>
      </c>
    </row>
    <row r="24" ht="48" spans="1:8">
      <c r="A24" s="5" t="s">
        <v>76</v>
      </c>
      <c r="B24" s="5">
        <v>23</v>
      </c>
      <c r="C24" s="4" t="s">
        <v>77</v>
      </c>
      <c r="D24" s="4" t="s">
        <v>10</v>
      </c>
      <c r="E24" s="13" t="s">
        <v>78</v>
      </c>
      <c r="F24" s="5" t="s">
        <v>32</v>
      </c>
      <c r="G24" s="5"/>
      <c r="H24" s="7">
        <v>1</v>
      </c>
    </row>
    <row r="25" ht="48" spans="1:8">
      <c r="A25" s="5" t="s">
        <v>79</v>
      </c>
      <c r="B25" s="5">
        <v>24</v>
      </c>
      <c r="C25" s="4" t="s">
        <v>77</v>
      </c>
      <c r="D25" s="4" t="s">
        <v>10</v>
      </c>
      <c r="E25" s="13" t="s">
        <v>80</v>
      </c>
      <c r="F25" s="5" t="s">
        <v>32</v>
      </c>
      <c r="G25" s="5"/>
      <c r="H25" s="7">
        <v>1</v>
      </c>
    </row>
    <row r="26" ht="24" spans="1:8">
      <c r="A26" s="5" t="s">
        <v>81</v>
      </c>
      <c r="B26" s="5">
        <v>25</v>
      </c>
      <c r="C26" s="4" t="s">
        <v>82</v>
      </c>
      <c r="D26" s="4" t="s">
        <v>10</v>
      </c>
      <c r="E26" s="4" t="s">
        <v>83</v>
      </c>
      <c r="F26" s="6" t="s">
        <v>32</v>
      </c>
      <c r="G26" s="5"/>
      <c r="H26" s="7">
        <v>5</v>
      </c>
    </row>
    <row r="27" ht="36" spans="1:8">
      <c r="A27" s="5" t="s">
        <v>84</v>
      </c>
      <c r="B27" s="5">
        <v>26</v>
      </c>
      <c r="C27" s="4" t="s">
        <v>85</v>
      </c>
      <c r="D27" s="4" t="s">
        <v>10</v>
      </c>
      <c r="E27" s="4" t="s">
        <v>86</v>
      </c>
      <c r="F27" s="6" t="s">
        <v>87</v>
      </c>
      <c r="G27" s="5"/>
      <c r="H27" s="7">
        <v>10</v>
      </c>
    </row>
    <row r="28" ht="36" spans="1:8">
      <c r="A28" s="5" t="s">
        <v>88</v>
      </c>
      <c r="B28" s="5">
        <v>27</v>
      </c>
      <c r="C28" s="4" t="s">
        <v>82</v>
      </c>
      <c r="D28" s="4" t="s">
        <v>10</v>
      </c>
      <c r="E28" s="4" t="s">
        <v>89</v>
      </c>
      <c r="F28" s="5" t="s">
        <v>87</v>
      </c>
      <c r="G28" s="5"/>
      <c r="H28" s="7">
        <v>20</v>
      </c>
    </row>
    <row r="29" ht="36" spans="1:8">
      <c r="A29" s="5" t="s">
        <v>90</v>
      </c>
      <c r="B29" s="5">
        <v>28</v>
      </c>
      <c r="C29" s="4" t="s">
        <v>82</v>
      </c>
      <c r="D29" s="4" t="s">
        <v>10</v>
      </c>
      <c r="E29" s="4" t="s">
        <v>91</v>
      </c>
      <c r="F29" s="5" t="s">
        <v>87</v>
      </c>
      <c r="G29" s="5"/>
      <c r="H29" s="7">
        <v>20</v>
      </c>
    </row>
    <row r="30" ht="24" spans="1:8">
      <c r="A30" s="5" t="s">
        <v>92</v>
      </c>
      <c r="B30" s="5">
        <v>29</v>
      </c>
      <c r="C30" s="4" t="s">
        <v>93</v>
      </c>
      <c r="D30" s="4" t="s">
        <v>10</v>
      </c>
      <c r="E30" s="4" t="s">
        <v>94</v>
      </c>
      <c r="F30" s="3" t="s">
        <v>95</v>
      </c>
      <c r="G30" s="5"/>
      <c r="H30" s="7">
        <v>5</v>
      </c>
    </row>
    <row r="31" ht="24" spans="1:8">
      <c r="A31" s="5" t="s">
        <v>96</v>
      </c>
      <c r="B31" s="5">
        <v>30</v>
      </c>
      <c r="C31" s="4" t="s">
        <v>97</v>
      </c>
      <c r="D31" s="4" t="s">
        <v>10</v>
      </c>
      <c r="E31" s="8" t="s">
        <v>98</v>
      </c>
      <c r="F31" s="9" t="s">
        <v>23</v>
      </c>
      <c r="G31" s="5"/>
      <c r="H31" s="7">
        <v>9</v>
      </c>
    </row>
    <row r="32" ht="48" spans="1:8">
      <c r="A32" s="5" t="s">
        <v>99</v>
      </c>
      <c r="B32" s="5">
        <v>31</v>
      </c>
      <c r="C32" s="4" t="s">
        <v>100</v>
      </c>
      <c r="D32" s="4" t="s">
        <v>10</v>
      </c>
      <c r="E32" s="4" t="s">
        <v>101</v>
      </c>
      <c r="F32" s="9" t="s">
        <v>12</v>
      </c>
      <c r="G32" s="5"/>
      <c r="H32" s="7">
        <v>2</v>
      </c>
    </row>
    <row r="33" ht="24" spans="1:8">
      <c r="A33" s="5" t="s">
        <v>102</v>
      </c>
      <c r="B33" s="5">
        <v>32</v>
      </c>
      <c r="C33" s="4" t="s">
        <v>103</v>
      </c>
      <c r="D33" s="4" t="s">
        <v>10</v>
      </c>
      <c r="E33" s="4" t="s">
        <v>104</v>
      </c>
      <c r="F33" s="3" t="s">
        <v>23</v>
      </c>
      <c r="G33" s="5"/>
      <c r="H33" s="7">
        <v>25</v>
      </c>
    </row>
    <row r="34" ht="48" spans="1:8">
      <c r="A34" s="5" t="s">
        <v>105</v>
      </c>
      <c r="B34" s="5">
        <v>33</v>
      </c>
      <c r="C34" s="4" t="s">
        <v>106</v>
      </c>
      <c r="D34" s="4" t="s">
        <v>10</v>
      </c>
      <c r="E34" s="4" t="s">
        <v>107</v>
      </c>
      <c r="F34" s="6" t="s">
        <v>108</v>
      </c>
      <c r="G34" s="5"/>
      <c r="H34" s="7">
        <v>20</v>
      </c>
    </row>
    <row r="35" ht="24" spans="1:8">
      <c r="A35" s="5" t="s">
        <v>109</v>
      </c>
      <c r="B35" s="5">
        <v>34</v>
      </c>
      <c r="C35" s="4" t="s">
        <v>110</v>
      </c>
      <c r="D35" s="4" t="s">
        <v>10</v>
      </c>
      <c r="E35" s="4" t="s">
        <v>111</v>
      </c>
      <c r="F35" s="5" t="s">
        <v>112</v>
      </c>
      <c r="G35" s="5"/>
      <c r="H35" s="7">
        <v>5</v>
      </c>
    </row>
    <row r="36" spans="1:8">
      <c r="A36" s="5" t="s">
        <v>113</v>
      </c>
      <c r="B36" s="5">
        <v>35</v>
      </c>
      <c r="C36" s="4" t="s">
        <v>114</v>
      </c>
      <c r="D36" s="4" t="s">
        <v>10</v>
      </c>
      <c r="E36" s="4" t="s">
        <v>115</v>
      </c>
      <c r="F36" s="6" t="s">
        <v>116</v>
      </c>
      <c r="G36" s="5"/>
      <c r="H36" s="7">
        <v>20</v>
      </c>
    </row>
    <row r="37" spans="1:8">
      <c r="A37" s="5" t="s">
        <v>117</v>
      </c>
      <c r="B37" s="5">
        <v>36</v>
      </c>
      <c r="C37" s="4" t="s">
        <v>114</v>
      </c>
      <c r="D37" s="4" t="s">
        <v>10</v>
      </c>
      <c r="E37" s="4" t="s">
        <v>118</v>
      </c>
      <c r="F37" s="6" t="s">
        <v>116</v>
      </c>
      <c r="G37" s="5"/>
      <c r="H37" s="7">
        <v>20</v>
      </c>
    </row>
    <row r="38" ht="24" spans="1:8">
      <c r="A38" s="5" t="s">
        <v>119</v>
      </c>
      <c r="B38" s="5">
        <v>37</v>
      </c>
      <c r="C38" s="4" t="s">
        <v>120</v>
      </c>
      <c r="D38" s="4" t="s">
        <v>10</v>
      </c>
      <c r="E38" s="4" t="s">
        <v>121</v>
      </c>
      <c r="F38" s="3" t="s">
        <v>12</v>
      </c>
      <c r="G38" s="5"/>
      <c r="H38" s="7">
        <v>10</v>
      </c>
    </row>
    <row r="39" ht="24" spans="1:8">
      <c r="A39" s="5" t="s">
        <v>122</v>
      </c>
      <c r="B39" s="5">
        <v>38</v>
      </c>
      <c r="C39" s="4" t="s">
        <v>123</v>
      </c>
      <c r="D39" s="4" t="s">
        <v>10</v>
      </c>
      <c r="E39" s="4" t="s">
        <v>124</v>
      </c>
      <c r="F39" s="6" t="s">
        <v>95</v>
      </c>
      <c r="G39" s="5"/>
      <c r="H39" s="7">
        <v>5</v>
      </c>
    </row>
    <row r="40" ht="24" spans="1:8">
      <c r="A40" s="5" t="s">
        <v>125</v>
      </c>
      <c r="B40" s="5">
        <v>39</v>
      </c>
      <c r="C40" s="4" t="s">
        <v>123</v>
      </c>
      <c r="D40" s="4" t="s">
        <v>10</v>
      </c>
      <c r="E40" s="4" t="s">
        <v>126</v>
      </c>
      <c r="F40" s="3" t="s">
        <v>95</v>
      </c>
      <c r="G40" s="5"/>
      <c r="H40" s="7">
        <v>8</v>
      </c>
    </row>
    <row r="41" ht="24" spans="1:8">
      <c r="A41" s="5" t="s">
        <v>127</v>
      </c>
      <c r="B41" s="5">
        <v>40</v>
      </c>
      <c r="C41" s="4" t="s">
        <v>123</v>
      </c>
      <c r="D41" s="4" t="s">
        <v>10</v>
      </c>
      <c r="E41" s="4" t="s">
        <v>128</v>
      </c>
      <c r="F41" s="3" t="s">
        <v>95</v>
      </c>
      <c r="G41" s="5"/>
      <c r="H41" s="7">
        <v>10</v>
      </c>
    </row>
    <row r="42" spans="1:8">
      <c r="A42" s="5" t="s">
        <v>129</v>
      </c>
      <c r="B42" s="5">
        <v>41</v>
      </c>
      <c r="C42" s="4" t="s">
        <v>130</v>
      </c>
      <c r="D42" s="4" t="s">
        <v>10</v>
      </c>
      <c r="E42" s="4" t="s">
        <v>131</v>
      </c>
      <c r="F42" s="3" t="s">
        <v>32</v>
      </c>
      <c r="G42" s="5"/>
      <c r="H42" s="7">
        <v>30</v>
      </c>
    </row>
    <row r="43" ht="60" spans="1:8">
      <c r="A43" s="5" t="s">
        <v>132</v>
      </c>
      <c r="B43" s="5">
        <v>42</v>
      </c>
      <c r="C43" s="4" t="s">
        <v>133</v>
      </c>
      <c r="D43" s="4" t="s">
        <v>10</v>
      </c>
      <c r="E43" s="4" t="s">
        <v>134</v>
      </c>
      <c r="F43" s="5" t="s">
        <v>32</v>
      </c>
      <c r="G43" s="5"/>
      <c r="H43" s="7">
        <v>23</v>
      </c>
    </row>
    <row r="44" ht="60" spans="1:8">
      <c r="A44" s="5" t="s">
        <v>135</v>
      </c>
      <c r="B44" s="5">
        <v>43</v>
      </c>
      <c r="C44" s="4" t="s">
        <v>133</v>
      </c>
      <c r="D44" s="4" t="s">
        <v>10</v>
      </c>
      <c r="E44" s="4" t="s">
        <v>136</v>
      </c>
      <c r="F44" s="5" t="s">
        <v>32</v>
      </c>
      <c r="G44" s="5"/>
      <c r="H44" s="7">
        <v>27</v>
      </c>
    </row>
    <row r="45" spans="1:8">
      <c r="A45" s="5" t="s">
        <v>137</v>
      </c>
      <c r="B45" s="5">
        <v>44</v>
      </c>
      <c r="C45" s="4" t="s">
        <v>138</v>
      </c>
      <c r="D45" s="4" t="s">
        <v>10</v>
      </c>
      <c r="E45" s="4" t="s">
        <v>139</v>
      </c>
      <c r="F45" s="14" t="s">
        <v>140</v>
      </c>
      <c r="G45" s="5"/>
      <c r="H45" s="7">
        <v>88</v>
      </c>
    </row>
    <row r="46" ht="24" spans="1:8">
      <c r="A46" s="5" t="s">
        <v>141</v>
      </c>
      <c r="B46" s="5">
        <v>45</v>
      </c>
      <c r="C46" s="4" t="s">
        <v>142</v>
      </c>
      <c r="D46" s="4" t="s">
        <v>10</v>
      </c>
      <c r="E46" s="4" t="s">
        <v>143</v>
      </c>
      <c r="F46" s="6" t="s">
        <v>144</v>
      </c>
      <c r="G46" s="5"/>
      <c r="H46" s="7">
        <v>41</v>
      </c>
    </row>
    <row r="47" ht="36" spans="1:8">
      <c r="A47" s="5" t="s">
        <v>145</v>
      </c>
      <c r="B47" s="5">
        <v>46</v>
      </c>
      <c r="C47" s="13" t="s">
        <v>146</v>
      </c>
      <c r="D47" s="4" t="s">
        <v>10</v>
      </c>
      <c r="E47" s="13" t="s">
        <v>147</v>
      </c>
      <c r="F47" s="15" t="s">
        <v>19</v>
      </c>
      <c r="G47" s="5"/>
      <c r="H47" s="7">
        <v>20</v>
      </c>
    </row>
    <row r="48" ht="24" spans="1:8">
      <c r="A48" s="5" t="s">
        <v>148</v>
      </c>
      <c r="B48" s="5">
        <v>47</v>
      </c>
      <c r="C48" s="16" t="s">
        <v>149</v>
      </c>
      <c r="D48" s="4" t="s">
        <v>10</v>
      </c>
      <c r="E48" s="16" t="s">
        <v>150</v>
      </c>
      <c r="F48" s="17" t="s">
        <v>87</v>
      </c>
      <c r="G48" s="5"/>
      <c r="H48" s="7">
        <v>600</v>
      </c>
    </row>
    <row r="49" ht="24" spans="1:8">
      <c r="A49" s="5" t="s">
        <v>151</v>
      </c>
      <c r="B49" s="5">
        <v>48</v>
      </c>
      <c r="C49" s="4" t="s">
        <v>152</v>
      </c>
      <c r="D49" s="4" t="s">
        <v>10</v>
      </c>
      <c r="E49" s="4" t="s">
        <v>153</v>
      </c>
      <c r="F49" s="3" t="s">
        <v>32</v>
      </c>
      <c r="G49" s="5"/>
      <c r="H49" s="7">
        <v>20</v>
      </c>
    </row>
    <row r="50" spans="1:8">
      <c r="A50" s="5" t="s">
        <v>154</v>
      </c>
      <c r="B50" s="5">
        <v>49</v>
      </c>
      <c r="C50" s="4" t="s">
        <v>152</v>
      </c>
      <c r="D50" s="4" t="s">
        <v>10</v>
      </c>
      <c r="E50" s="4"/>
      <c r="F50" s="5" t="s">
        <v>32</v>
      </c>
      <c r="G50" s="5"/>
      <c r="H50" s="7">
        <v>50</v>
      </c>
    </row>
    <row r="51" spans="1:8">
      <c r="A51" s="5" t="s">
        <v>155</v>
      </c>
      <c r="B51" s="5">
        <v>50</v>
      </c>
      <c r="C51" s="4" t="s">
        <v>156</v>
      </c>
      <c r="D51" s="4" t="s">
        <v>10</v>
      </c>
      <c r="E51" s="4" t="s">
        <v>157</v>
      </c>
      <c r="F51" s="5" t="s">
        <v>12</v>
      </c>
      <c r="G51" s="5"/>
      <c r="H51" s="7">
        <v>6</v>
      </c>
    </row>
    <row r="52" spans="1:8">
      <c r="A52" s="5" t="s">
        <v>158</v>
      </c>
      <c r="B52" s="5">
        <v>51</v>
      </c>
      <c r="C52" s="4" t="s">
        <v>159</v>
      </c>
      <c r="D52" s="4" t="s">
        <v>10</v>
      </c>
      <c r="E52" s="4" t="s">
        <v>160</v>
      </c>
      <c r="F52" s="5" t="s">
        <v>23</v>
      </c>
      <c r="G52" s="5"/>
      <c r="H52" s="7">
        <v>22</v>
      </c>
    </row>
    <row r="53" ht="36" spans="1:8">
      <c r="A53" s="5" t="s">
        <v>161</v>
      </c>
      <c r="B53" s="5">
        <v>52</v>
      </c>
      <c r="C53" s="4" t="s">
        <v>162</v>
      </c>
      <c r="D53" s="4" t="s">
        <v>10</v>
      </c>
      <c r="E53" s="4" t="s">
        <v>163</v>
      </c>
      <c r="F53" s="3" t="s">
        <v>23</v>
      </c>
      <c r="G53" s="5"/>
      <c r="H53" s="7">
        <v>2</v>
      </c>
    </row>
    <row r="54" ht="24" spans="1:8">
      <c r="A54" s="5" t="s">
        <v>164</v>
      </c>
      <c r="B54" s="5">
        <v>53</v>
      </c>
      <c r="C54" s="4" t="s">
        <v>165</v>
      </c>
      <c r="D54" s="4" t="s">
        <v>10</v>
      </c>
      <c r="E54" s="4" t="s">
        <v>166</v>
      </c>
      <c r="F54" s="3" t="s">
        <v>167</v>
      </c>
      <c r="G54" s="5"/>
      <c r="H54" s="7">
        <v>20</v>
      </c>
    </row>
    <row r="55" ht="24" spans="1:8">
      <c r="A55" s="5" t="s">
        <v>168</v>
      </c>
      <c r="B55" s="5">
        <v>54</v>
      </c>
      <c r="C55" s="4" t="s">
        <v>169</v>
      </c>
      <c r="D55" s="4" t="s">
        <v>10</v>
      </c>
      <c r="E55" s="4" t="s">
        <v>170</v>
      </c>
      <c r="F55" s="5" t="s">
        <v>171</v>
      </c>
      <c r="G55" s="5"/>
      <c r="H55" s="7">
        <v>20</v>
      </c>
    </row>
    <row r="56" ht="36" spans="1:8">
      <c r="A56" s="5" t="s">
        <v>172</v>
      </c>
      <c r="B56" s="5">
        <v>55</v>
      </c>
      <c r="C56" s="4" t="s">
        <v>173</v>
      </c>
      <c r="D56" s="4" t="s">
        <v>10</v>
      </c>
      <c r="E56" s="4" t="s">
        <v>174</v>
      </c>
      <c r="F56" s="6" t="s">
        <v>32</v>
      </c>
      <c r="G56" s="5"/>
      <c r="H56" s="7">
        <v>35</v>
      </c>
    </row>
    <row r="57" ht="36" spans="1:8">
      <c r="A57" s="5" t="s">
        <v>175</v>
      </c>
      <c r="B57" s="5">
        <v>56</v>
      </c>
      <c r="C57" s="4" t="s">
        <v>173</v>
      </c>
      <c r="D57" s="4" t="s">
        <v>10</v>
      </c>
      <c r="E57" s="4" t="s">
        <v>176</v>
      </c>
      <c r="F57" s="6" t="s">
        <v>32</v>
      </c>
      <c r="G57" s="5"/>
      <c r="H57" s="7">
        <v>13</v>
      </c>
    </row>
    <row r="58" ht="24" spans="1:8">
      <c r="A58" s="5" t="s">
        <v>177</v>
      </c>
      <c r="B58" s="5">
        <v>57</v>
      </c>
      <c r="C58" s="4" t="s">
        <v>173</v>
      </c>
      <c r="D58" s="4" t="s">
        <v>10</v>
      </c>
      <c r="E58" s="4" t="s">
        <v>178</v>
      </c>
      <c r="F58" s="6" t="s">
        <v>32</v>
      </c>
      <c r="G58" s="5"/>
      <c r="H58" s="7">
        <v>37</v>
      </c>
    </row>
    <row r="59" ht="24" spans="1:8">
      <c r="A59" s="5" t="s">
        <v>179</v>
      </c>
      <c r="B59" s="5">
        <v>58</v>
      </c>
      <c r="C59" s="4" t="s">
        <v>173</v>
      </c>
      <c r="D59" s="4" t="s">
        <v>10</v>
      </c>
      <c r="E59" s="4" t="s">
        <v>180</v>
      </c>
      <c r="F59" s="18" t="s">
        <v>32</v>
      </c>
      <c r="G59" s="5"/>
      <c r="H59" s="7">
        <v>10</v>
      </c>
    </row>
    <row r="60" ht="36" spans="1:8">
      <c r="A60" s="5" t="s">
        <v>181</v>
      </c>
      <c r="B60" s="5">
        <v>59</v>
      </c>
      <c r="C60" s="4" t="s">
        <v>182</v>
      </c>
      <c r="D60" s="4" t="s">
        <v>10</v>
      </c>
      <c r="E60" s="4" t="s">
        <v>183</v>
      </c>
      <c r="F60" s="5" t="s">
        <v>144</v>
      </c>
      <c r="G60" s="5"/>
      <c r="H60" s="7">
        <v>40</v>
      </c>
    </row>
    <row r="61" ht="36" spans="1:8">
      <c r="A61" s="5" t="s">
        <v>184</v>
      </c>
      <c r="B61" s="5">
        <v>60</v>
      </c>
      <c r="C61" s="4" t="s">
        <v>185</v>
      </c>
      <c r="D61" s="4" t="s">
        <v>10</v>
      </c>
      <c r="E61" s="4" t="s">
        <v>186</v>
      </c>
      <c r="F61" s="3" t="s">
        <v>19</v>
      </c>
      <c r="G61" s="5"/>
      <c r="H61" s="7">
        <v>2</v>
      </c>
    </row>
    <row r="62" ht="36" spans="1:8">
      <c r="A62" s="5" t="s">
        <v>187</v>
      </c>
      <c r="B62" s="5">
        <v>61</v>
      </c>
      <c r="C62" s="4" t="s">
        <v>188</v>
      </c>
      <c r="D62" s="4" t="s">
        <v>10</v>
      </c>
      <c r="E62" s="4" t="s">
        <v>189</v>
      </c>
      <c r="F62" s="5" t="s">
        <v>87</v>
      </c>
      <c r="G62" s="5"/>
      <c r="H62" s="7">
        <v>1</v>
      </c>
    </row>
    <row r="63" spans="1:8">
      <c r="A63" s="5" t="s">
        <v>190</v>
      </c>
      <c r="B63" s="5">
        <v>62</v>
      </c>
      <c r="C63" s="4" t="s">
        <v>191</v>
      </c>
      <c r="D63" s="4" t="s">
        <v>10</v>
      </c>
      <c r="E63" s="4" t="s">
        <v>192</v>
      </c>
      <c r="F63" s="3" t="s">
        <v>19</v>
      </c>
      <c r="G63" s="5"/>
      <c r="H63" s="7">
        <v>3</v>
      </c>
    </row>
    <row r="64" ht="24" spans="1:8">
      <c r="A64" s="5" t="s">
        <v>193</v>
      </c>
      <c r="B64" s="5">
        <v>63</v>
      </c>
      <c r="C64" s="4" t="s">
        <v>194</v>
      </c>
      <c r="D64" s="4" t="s">
        <v>10</v>
      </c>
      <c r="E64" s="4" t="s">
        <v>195</v>
      </c>
      <c r="F64" s="6" t="s">
        <v>23</v>
      </c>
      <c r="G64" s="5"/>
      <c r="H64" s="7">
        <v>15</v>
      </c>
    </row>
    <row r="65" spans="1:8">
      <c r="A65" s="5" t="s">
        <v>196</v>
      </c>
      <c r="B65" s="5">
        <v>64</v>
      </c>
      <c r="C65" s="4" t="s">
        <v>194</v>
      </c>
      <c r="D65" s="4" t="s">
        <v>10</v>
      </c>
      <c r="E65" s="4" t="s">
        <v>197</v>
      </c>
      <c r="F65" s="6" t="s">
        <v>23</v>
      </c>
      <c r="G65" s="5"/>
      <c r="H65" s="7">
        <v>120</v>
      </c>
    </row>
    <row r="66" spans="1:8">
      <c r="A66" s="5" t="s">
        <v>198</v>
      </c>
      <c r="B66" s="5">
        <v>65</v>
      </c>
      <c r="C66" s="4" t="s">
        <v>199</v>
      </c>
      <c r="D66" s="4" t="s">
        <v>10</v>
      </c>
      <c r="E66" s="4" t="s">
        <v>200</v>
      </c>
      <c r="F66" s="3" t="s">
        <v>23</v>
      </c>
      <c r="G66" s="5"/>
      <c r="H66" s="7">
        <v>11</v>
      </c>
    </row>
    <row r="67" spans="1:8">
      <c r="A67" s="5" t="s">
        <v>201</v>
      </c>
      <c r="B67" s="5">
        <v>66</v>
      </c>
      <c r="C67" s="4" t="s">
        <v>202</v>
      </c>
      <c r="D67" s="4" t="s">
        <v>10</v>
      </c>
      <c r="E67" s="4" t="s">
        <v>203</v>
      </c>
      <c r="F67" s="5" t="s">
        <v>19</v>
      </c>
      <c r="G67" s="5"/>
      <c r="H67" s="7">
        <v>20</v>
      </c>
    </row>
    <row r="68" spans="1:8">
      <c r="A68" s="5" t="s">
        <v>204</v>
      </c>
      <c r="B68" s="5">
        <v>67</v>
      </c>
      <c r="C68" s="4" t="s">
        <v>202</v>
      </c>
      <c r="D68" s="4" t="s">
        <v>10</v>
      </c>
      <c r="E68" s="4" t="s">
        <v>205</v>
      </c>
      <c r="F68" s="5" t="s">
        <v>19</v>
      </c>
      <c r="G68" s="5"/>
      <c r="H68" s="7">
        <v>200</v>
      </c>
    </row>
    <row r="69" ht="36" spans="1:8">
      <c r="A69" s="5" t="s">
        <v>206</v>
      </c>
      <c r="B69" s="5">
        <v>68</v>
      </c>
      <c r="C69" s="4" t="s">
        <v>207</v>
      </c>
      <c r="D69" s="4" t="s">
        <v>10</v>
      </c>
      <c r="E69" s="4" t="s">
        <v>208</v>
      </c>
      <c r="F69" s="6" t="s">
        <v>32</v>
      </c>
      <c r="G69" s="5"/>
      <c r="H69" s="7">
        <v>3</v>
      </c>
    </row>
    <row r="70" spans="1:8">
      <c r="A70" s="5" t="s">
        <v>209</v>
      </c>
      <c r="B70" s="5">
        <v>69</v>
      </c>
      <c r="C70" s="4" t="s">
        <v>210</v>
      </c>
      <c r="D70" s="4" t="s">
        <v>10</v>
      </c>
      <c r="E70" s="4"/>
      <c r="F70" s="6" t="s">
        <v>19</v>
      </c>
      <c r="G70" s="5"/>
      <c r="H70" s="7">
        <v>40</v>
      </c>
    </row>
    <row r="71" ht="24" spans="1:8">
      <c r="A71" s="5" t="s">
        <v>211</v>
      </c>
      <c r="B71" s="5">
        <v>70</v>
      </c>
      <c r="C71" s="16" t="s">
        <v>212</v>
      </c>
      <c r="D71" s="4" t="s">
        <v>10</v>
      </c>
      <c r="E71" s="16" t="s">
        <v>213</v>
      </c>
      <c r="F71" s="17" t="s">
        <v>95</v>
      </c>
      <c r="G71" s="5"/>
      <c r="H71" s="7">
        <v>10</v>
      </c>
    </row>
    <row r="72" ht="60" spans="1:8">
      <c r="A72" s="5" t="s">
        <v>214</v>
      </c>
      <c r="B72" s="5">
        <v>71</v>
      </c>
      <c r="C72" s="4" t="s">
        <v>215</v>
      </c>
      <c r="D72" s="4" t="s">
        <v>10</v>
      </c>
      <c r="E72" s="4" t="s">
        <v>216</v>
      </c>
      <c r="F72" s="3" t="s">
        <v>217</v>
      </c>
      <c r="G72" s="5"/>
      <c r="H72" s="7">
        <v>30</v>
      </c>
    </row>
    <row r="73" ht="60" spans="1:8">
      <c r="A73" s="5" t="s">
        <v>218</v>
      </c>
      <c r="B73" s="5">
        <v>72</v>
      </c>
      <c r="C73" s="4" t="s">
        <v>215</v>
      </c>
      <c r="D73" s="4" t="s">
        <v>10</v>
      </c>
      <c r="E73" s="4" t="s">
        <v>219</v>
      </c>
      <c r="F73" s="3" t="s">
        <v>217</v>
      </c>
      <c r="G73" s="5"/>
      <c r="H73" s="7">
        <v>10</v>
      </c>
    </row>
    <row r="74" ht="60" spans="1:8">
      <c r="A74" s="5" t="s">
        <v>220</v>
      </c>
      <c r="B74" s="5">
        <v>73</v>
      </c>
      <c r="C74" s="4" t="s">
        <v>215</v>
      </c>
      <c r="D74" s="4" t="s">
        <v>10</v>
      </c>
      <c r="E74" s="4" t="s">
        <v>221</v>
      </c>
      <c r="F74" s="3" t="s">
        <v>217</v>
      </c>
      <c r="G74" s="5"/>
      <c r="H74" s="7">
        <v>10</v>
      </c>
    </row>
    <row r="75" ht="60" spans="1:8">
      <c r="A75" s="5" t="s">
        <v>222</v>
      </c>
      <c r="B75" s="5">
        <v>74</v>
      </c>
      <c r="C75" s="4" t="s">
        <v>215</v>
      </c>
      <c r="D75" s="4" t="s">
        <v>10</v>
      </c>
      <c r="E75" s="4" t="s">
        <v>223</v>
      </c>
      <c r="F75" s="3" t="s">
        <v>217</v>
      </c>
      <c r="G75" s="5"/>
      <c r="H75" s="7">
        <v>10</v>
      </c>
    </row>
    <row r="76" ht="60" spans="1:8">
      <c r="A76" s="5" t="s">
        <v>224</v>
      </c>
      <c r="B76" s="5">
        <v>75</v>
      </c>
      <c r="C76" s="4" t="s">
        <v>215</v>
      </c>
      <c r="D76" s="4" t="s">
        <v>10</v>
      </c>
      <c r="E76" s="4" t="s">
        <v>225</v>
      </c>
      <c r="F76" s="3" t="s">
        <v>217</v>
      </c>
      <c r="G76" s="5"/>
      <c r="H76" s="7">
        <v>10</v>
      </c>
    </row>
    <row r="77" ht="24" spans="1:8">
      <c r="A77" s="5" t="s">
        <v>226</v>
      </c>
      <c r="B77" s="5">
        <v>76</v>
      </c>
      <c r="C77" s="4" t="s">
        <v>227</v>
      </c>
      <c r="D77" s="4" t="s">
        <v>10</v>
      </c>
      <c r="E77" s="4" t="s">
        <v>228</v>
      </c>
      <c r="F77" s="5" t="s">
        <v>167</v>
      </c>
      <c r="G77" s="5"/>
      <c r="H77" s="7">
        <v>244</v>
      </c>
    </row>
    <row r="78" ht="24" spans="1:8">
      <c r="A78" s="5" t="s">
        <v>229</v>
      </c>
      <c r="B78" s="5">
        <v>77</v>
      </c>
      <c r="C78" s="4" t="s">
        <v>230</v>
      </c>
      <c r="D78" s="4" t="s">
        <v>10</v>
      </c>
      <c r="E78" s="4" t="s">
        <v>231</v>
      </c>
      <c r="F78" s="5" t="s">
        <v>95</v>
      </c>
      <c r="G78" s="5"/>
      <c r="H78" s="7">
        <v>5</v>
      </c>
    </row>
    <row r="79" ht="24" spans="1:8">
      <c r="A79" s="5" t="s">
        <v>232</v>
      </c>
      <c r="B79" s="5">
        <v>78</v>
      </c>
      <c r="C79" s="4" t="s">
        <v>233</v>
      </c>
      <c r="D79" s="4" t="s">
        <v>10</v>
      </c>
      <c r="E79" s="4" t="s">
        <v>234</v>
      </c>
      <c r="F79" s="5" t="s">
        <v>32</v>
      </c>
      <c r="G79" s="5"/>
      <c r="H79" s="7">
        <v>80</v>
      </c>
    </row>
    <row r="80" ht="48" spans="1:8">
      <c r="A80" s="5" t="s">
        <v>235</v>
      </c>
      <c r="B80" s="5">
        <v>79</v>
      </c>
      <c r="C80" s="4" t="s">
        <v>236</v>
      </c>
      <c r="D80" s="4" t="s">
        <v>10</v>
      </c>
      <c r="E80" s="4" t="s">
        <v>237</v>
      </c>
      <c r="F80" s="5" t="s">
        <v>19</v>
      </c>
      <c r="G80" s="5"/>
      <c r="H80" s="7">
        <v>500</v>
      </c>
    </row>
    <row r="81" spans="1:8">
      <c r="A81" s="5" t="s">
        <v>238</v>
      </c>
      <c r="B81" s="5">
        <v>80</v>
      </c>
      <c r="C81" s="4" t="s">
        <v>239</v>
      </c>
      <c r="D81" s="4" t="s">
        <v>10</v>
      </c>
      <c r="E81" s="4" t="s">
        <v>240</v>
      </c>
      <c r="F81" s="6" t="s">
        <v>32</v>
      </c>
      <c r="G81" s="5"/>
      <c r="H81" s="7">
        <v>2</v>
      </c>
    </row>
    <row r="82" ht="24" spans="1:8">
      <c r="A82" s="5" t="s">
        <v>241</v>
      </c>
      <c r="B82" s="5">
        <v>81</v>
      </c>
      <c r="C82" s="4" t="s">
        <v>242</v>
      </c>
      <c r="D82" s="4" t="s">
        <v>10</v>
      </c>
      <c r="E82" s="4" t="s">
        <v>243</v>
      </c>
      <c r="F82" s="3" t="s">
        <v>12</v>
      </c>
      <c r="G82" s="5"/>
      <c r="H82" s="7">
        <v>25</v>
      </c>
    </row>
    <row r="83" ht="24" spans="1:8">
      <c r="A83" s="5" t="s">
        <v>244</v>
      </c>
      <c r="B83" s="5">
        <v>82</v>
      </c>
      <c r="C83" s="4" t="s">
        <v>245</v>
      </c>
      <c r="D83" s="4" t="s">
        <v>10</v>
      </c>
      <c r="E83" s="4"/>
      <c r="F83" s="5" t="s">
        <v>246</v>
      </c>
      <c r="G83" s="5"/>
      <c r="H83" s="7">
        <v>20</v>
      </c>
    </row>
    <row r="84" spans="1:8">
      <c r="A84" s="5" t="s">
        <v>247</v>
      </c>
      <c r="B84" s="5">
        <v>83</v>
      </c>
      <c r="C84" s="4" t="s">
        <v>248</v>
      </c>
      <c r="D84" s="4" t="s">
        <v>10</v>
      </c>
      <c r="E84" s="10" t="s">
        <v>249</v>
      </c>
      <c r="F84" s="3" t="s">
        <v>19</v>
      </c>
      <c r="G84" s="5"/>
      <c r="H84" s="7">
        <v>4</v>
      </c>
    </row>
    <row r="85" ht="36" spans="1:8">
      <c r="A85" s="5" t="s">
        <v>250</v>
      </c>
      <c r="B85" s="5">
        <v>84</v>
      </c>
      <c r="C85" s="4" t="s">
        <v>251</v>
      </c>
      <c r="D85" s="4" t="s">
        <v>10</v>
      </c>
      <c r="E85" s="4" t="s">
        <v>252</v>
      </c>
      <c r="F85" s="6" t="s">
        <v>12</v>
      </c>
      <c r="G85" s="5"/>
      <c r="H85" s="7">
        <v>50</v>
      </c>
    </row>
    <row r="86" ht="36" spans="1:8">
      <c r="A86" s="5" t="s">
        <v>253</v>
      </c>
      <c r="B86" s="5">
        <v>85</v>
      </c>
      <c r="C86" s="4" t="s">
        <v>251</v>
      </c>
      <c r="D86" s="4" t="s">
        <v>10</v>
      </c>
      <c r="E86" s="4" t="s">
        <v>254</v>
      </c>
      <c r="F86" s="6" t="s">
        <v>12</v>
      </c>
      <c r="G86" s="5"/>
      <c r="H86" s="7">
        <v>34</v>
      </c>
    </row>
    <row r="87" ht="36" spans="1:8">
      <c r="A87" s="5" t="s">
        <v>255</v>
      </c>
      <c r="B87" s="5">
        <v>86</v>
      </c>
      <c r="C87" s="4" t="s">
        <v>251</v>
      </c>
      <c r="D87" s="4" t="s">
        <v>10</v>
      </c>
      <c r="E87" s="4" t="s">
        <v>256</v>
      </c>
      <c r="F87" s="6" t="s">
        <v>12</v>
      </c>
      <c r="G87" s="5"/>
      <c r="H87" s="7">
        <v>5</v>
      </c>
    </row>
    <row r="88" ht="36" spans="1:8">
      <c r="A88" s="5" t="s">
        <v>257</v>
      </c>
      <c r="B88" s="5">
        <v>87</v>
      </c>
      <c r="C88" s="13" t="s">
        <v>251</v>
      </c>
      <c r="D88" s="4" t="s">
        <v>10</v>
      </c>
      <c r="E88" s="4" t="s">
        <v>258</v>
      </c>
      <c r="F88" s="3" t="s">
        <v>12</v>
      </c>
      <c r="G88" s="5"/>
      <c r="H88" s="7">
        <v>50</v>
      </c>
    </row>
    <row r="89" ht="36" spans="1:8">
      <c r="A89" s="5" t="s">
        <v>259</v>
      </c>
      <c r="B89" s="5">
        <v>88</v>
      </c>
      <c r="C89" s="13" t="s">
        <v>251</v>
      </c>
      <c r="D89" s="4" t="s">
        <v>10</v>
      </c>
      <c r="E89" s="4" t="s">
        <v>260</v>
      </c>
      <c r="F89" s="5" t="s">
        <v>12</v>
      </c>
      <c r="G89" s="5"/>
      <c r="H89" s="7">
        <v>50</v>
      </c>
    </row>
    <row r="90" ht="24" spans="1:8">
      <c r="A90" s="5" t="s">
        <v>261</v>
      </c>
      <c r="B90" s="5">
        <v>89</v>
      </c>
      <c r="C90" s="4" t="s">
        <v>262</v>
      </c>
      <c r="D90" s="4" t="s">
        <v>10</v>
      </c>
      <c r="E90" s="4" t="s">
        <v>263</v>
      </c>
      <c r="F90" s="6" t="s">
        <v>19</v>
      </c>
      <c r="G90" s="5"/>
      <c r="H90" s="7">
        <v>1500</v>
      </c>
    </row>
    <row r="91" ht="24" spans="1:8">
      <c r="A91" s="5" t="s">
        <v>264</v>
      </c>
      <c r="B91" s="5">
        <v>90</v>
      </c>
      <c r="C91" s="4" t="s">
        <v>265</v>
      </c>
      <c r="D91" s="4" t="s">
        <v>10</v>
      </c>
      <c r="E91" s="4"/>
      <c r="F91" s="3" t="s">
        <v>12</v>
      </c>
      <c r="G91" s="5"/>
      <c r="H91" s="7">
        <v>1</v>
      </c>
    </row>
    <row r="92" ht="36" spans="1:8">
      <c r="A92" s="5" t="s">
        <v>266</v>
      </c>
      <c r="B92" s="5">
        <v>91</v>
      </c>
      <c r="C92" s="4" t="s">
        <v>267</v>
      </c>
      <c r="D92" s="4" t="s">
        <v>10</v>
      </c>
      <c r="E92" s="4" t="s">
        <v>268</v>
      </c>
      <c r="F92" s="3" t="s">
        <v>12</v>
      </c>
      <c r="G92" s="5"/>
      <c r="H92" s="7">
        <v>20</v>
      </c>
    </row>
    <row r="93" ht="24" spans="1:8">
      <c r="A93" s="5" t="s">
        <v>269</v>
      </c>
      <c r="B93" s="5">
        <v>92</v>
      </c>
      <c r="C93" s="4" t="s">
        <v>270</v>
      </c>
      <c r="D93" s="4" t="s">
        <v>10</v>
      </c>
      <c r="E93" s="4" t="s">
        <v>271</v>
      </c>
      <c r="F93" s="6" t="s">
        <v>19</v>
      </c>
      <c r="G93" s="5"/>
      <c r="H93" s="7">
        <v>2</v>
      </c>
    </row>
    <row r="94" ht="24" spans="1:8">
      <c r="A94" s="5" t="s">
        <v>272</v>
      </c>
      <c r="B94" s="5">
        <v>93</v>
      </c>
      <c r="C94" s="4" t="s">
        <v>273</v>
      </c>
      <c r="D94" s="4" t="s">
        <v>10</v>
      </c>
      <c r="E94" s="4" t="s">
        <v>274</v>
      </c>
      <c r="F94" s="5" t="s">
        <v>275</v>
      </c>
      <c r="G94" s="5"/>
      <c r="H94" s="7">
        <v>5</v>
      </c>
    </row>
    <row r="95" spans="1:8">
      <c r="A95" s="5" t="s">
        <v>276</v>
      </c>
      <c r="B95" s="5">
        <v>94</v>
      </c>
      <c r="C95" s="4" t="s">
        <v>277</v>
      </c>
      <c r="D95" s="4" t="s">
        <v>10</v>
      </c>
      <c r="E95" s="4"/>
      <c r="F95" s="5" t="s">
        <v>278</v>
      </c>
      <c r="G95" s="5"/>
      <c r="H95" s="7">
        <v>30</v>
      </c>
    </row>
    <row r="96" spans="1:8">
      <c r="A96" s="5" t="s">
        <v>279</v>
      </c>
      <c r="B96" s="5">
        <v>95</v>
      </c>
      <c r="C96" s="4" t="s">
        <v>280</v>
      </c>
      <c r="D96" s="4" t="s">
        <v>10</v>
      </c>
      <c r="E96" s="4" t="s">
        <v>281</v>
      </c>
      <c r="F96" s="5" t="s">
        <v>23</v>
      </c>
      <c r="G96" s="5"/>
      <c r="H96" s="7">
        <v>1</v>
      </c>
    </row>
    <row r="97" ht="24" spans="1:8">
      <c r="A97" s="5" t="s">
        <v>282</v>
      </c>
      <c r="B97" s="5">
        <v>96</v>
      </c>
      <c r="C97" s="4" t="s">
        <v>283</v>
      </c>
      <c r="D97" s="4" t="s">
        <v>10</v>
      </c>
      <c r="E97" s="4" t="s">
        <v>284</v>
      </c>
      <c r="F97" s="6" t="s">
        <v>140</v>
      </c>
      <c r="G97" s="5"/>
      <c r="H97" s="7">
        <v>40</v>
      </c>
    </row>
    <row r="98" ht="24" spans="1:8">
      <c r="A98" s="5" t="s">
        <v>285</v>
      </c>
      <c r="B98" s="5">
        <v>97</v>
      </c>
      <c r="C98" s="4" t="s">
        <v>286</v>
      </c>
      <c r="D98" s="4" t="s">
        <v>10</v>
      </c>
      <c r="E98" s="4" t="s">
        <v>287</v>
      </c>
      <c r="F98" s="3" t="s">
        <v>19</v>
      </c>
      <c r="G98" s="5"/>
      <c r="H98" s="7">
        <v>10</v>
      </c>
    </row>
    <row r="99" spans="1:8">
      <c r="A99" s="5" t="s">
        <v>288</v>
      </c>
      <c r="B99" s="5">
        <v>98</v>
      </c>
      <c r="C99" s="4" t="s">
        <v>289</v>
      </c>
      <c r="D99" s="4" t="s">
        <v>10</v>
      </c>
      <c r="E99" s="4" t="s">
        <v>290</v>
      </c>
      <c r="F99" s="6" t="s">
        <v>167</v>
      </c>
      <c r="G99" s="5"/>
      <c r="H99" s="7">
        <v>7</v>
      </c>
    </row>
    <row r="100" ht="24" spans="1:8">
      <c r="A100" s="5" t="s">
        <v>291</v>
      </c>
      <c r="B100" s="5">
        <v>99</v>
      </c>
      <c r="C100" s="4" t="s">
        <v>292</v>
      </c>
      <c r="D100" s="4" t="s">
        <v>10</v>
      </c>
      <c r="E100" s="4" t="s">
        <v>293</v>
      </c>
      <c r="F100" s="3" t="s">
        <v>19</v>
      </c>
      <c r="G100" s="5"/>
      <c r="H100" s="7">
        <v>2</v>
      </c>
    </row>
    <row r="101" ht="24" spans="1:8">
      <c r="A101" s="5" t="s">
        <v>294</v>
      </c>
      <c r="B101" s="5">
        <v>100</v>
      </c>
      <c r="C101" s="4" t="s">
        <v>292</v>
      </c>
      <c r="D101" s="4" t="s">
        <v>10</v>
      </c>
      <c r="E101" s="4" t="s">
        <v>295</v>
      </c>
      <c r="F101" s="3" t="s">
        <v>19</v>
      </c>
      <c r="G101" s="5"/>
      <c r="H101" s="7">
        <v>17</v>
      </c>
    </row>
    <row r="102" ht="24" spans="1:8">
      <c r="A102" s="5" t="s">
        <v>296</v>
      </c>
      <c r="B102" s="5">
        <v>101</v>
      </c>
      <c r="C102" s="4" t="s">
        <v>292</v>
      </c>
      <c r="D102" s="4" t="s">
        <v>10</v>
      </c>
      <c r="E102" s="4" t="s">
        <v>297</v>
      </c>
      <c r="F102" s="3" t="s">
        <v>19</v>
      </c>
      <c r="G102" s="5"/>
      <c r="H102" s="7">
        <v>2</v>
      </c>
    </row>
    <row r="103" ht="24" spans="1:8">
      <c r="A103" s="5" t="s">
        <v>298</v>
      </c>
      <c r="B103" s="5">
        <v>102</v>
      </c>
      <c r="C103" s="4" t="s">
        <v>292</v>
      </c>
      <c r="D103" s="4" t="s">
        <v>10</v>
      </c>
      <c r="E103" s="4" t="s">
        <v>299</v>
      </c>
      <c r="F103" s="3" t="s">
        <v>19</v>
      </c>
      <c r="G103" s="5"/>
      <c r="H103" s="7">
        <v>2</v>
      </c>
    </row>
    <row r="104" ht="24" spans="1:8">
      <c r="A104" s="5" t="s">
        <v>300</v>
      </c>
      <c r="B104" s="5">
        <v>103</v>
      </c>
      <c r="C104" s="4" t="s">
        <v>292</v>
      </c>
      <c r="D104" s="4" t="s">
        <v>10</v>
      </c>
      <c r="E104" s="4" t="s">
        <v>301</v>
      </c>
      <c r="F104" s="3" t="s">
        <v>19</v>
      </c>
      <c r="G104" s="5"/>
      <c r="H104" s="7">
        <v>2</v>
      </c>
    </row>
    <row r="105" ht="24" spans="1:8">
      <c r="A105" s="5" t="s">
        <v>302</v>
      </c>
      <c r="B105" s="5">
        <v>104</v>
      </c>
      <c r="C105" s="4" t="s">
        <v>292</v>
      </c>
      <c r="D105" s="4" t="s">
        <v>10</v>
      </c>
      <c r="E105" s="4" t="s">
        <v>303</v>
      </c>
      <c r="F105" s="3" t="s">
        <v>19</v>
      </c>
      <c r="G105" s="5"/>
      <c r="H105" s="7">
        <v>2</v>
      </c>
    </row>
    <row r="106" ht="24" spans="1:8">
      <c r="A106" s="5" t="s">
        <v>304</v>
      </c>
      <c r="B106" s="5">
        <v>105</v>
      </c>
      <c r="C106" s="13" t="s">
        <v>305</v>
      </c>
      <c r="D106" s="4" t="s">
        <v>10</v>
      </c>
      <c r="E106" s="4" t="s">
        <v>306</v>
      </c>
      <c r="F106" s="5" t="s">
        <v>19</v>
      </c>
      <c r="G106" s="5"/>
      <c r="H106" s="7">
        <v>19</v>
      </c>
    </row>
    <row r="107" ht="36" spans="1:8">
      <c r="A107" s="5" t="s">
        <v>307</v>
      </c>
      <c r="B107" s="5">
        <v>106</v>
      </c>
      <c r="C107" s="4" t="s">
        <v>308</v>
      </c>
      <c r="D107" s="4" t="s">
        <v>10</v>
      </c>
      <c r="E107" s="4" t="s">
        <v>309</v>
      </c>
      <c r="F107" s="6" t="s">
        <v>95</v>
      </c>
      <c r="G107" s="5"/>
      <c r="H107" s="7">
        <v>12</v>
      </c>
    </row>
    <row r="108" ht="48" spans="1:8">
      <c r="A108" s="5" t="s">
        <v>310</v>
      </c>
      <c r="B108" s="5">
        <v>107</v>
      </c>
      <c r="C108" s="4" t="s">
        <v>311</v>
      </c>
      <c r="D108" s="4" t="s">
        <v>10</v>
      </c>
      <c r="E108" s="4" t="s">
        <v>312</v>
      </c>
      <c r="F108" s="3" t="s">
        <v>12</v>
      </c>
      <c r="G108" s="5"/>
      <c r="H108" s="7">
        <v>3</v>
      </c>
    </row>
    <row r="109" spans="1:8">
      <c r="A109" s="5" t="s">
        <v>313</v>
      </c>
      <c r="B109" s="5">
        <v>108</v>
      </c>
      <c r="C109" s="4" t="s">
        <v>314</v>
      </c>
      <c r="D109" s="4" t="s">
        <v>10</v>
      </c>
      <c r="E109" s="4" t="s">
        <v>271</v>
      </c>
      <c r="F109" s="3" t="s">
        <v>19</v>
      </c>
      <c r="G109" s="5"/>
      <c r="H109" s="7">
        <v>40</v>
      </c>
    </row>
    <row r="110" spans="1:8">
      <c r="A110" s="5" t="s">
        <v>315</v>
      </c>
      <c r="B110" s="5">
        <v>109</v>
      </c>
      <c r="C110" s="4" t="s">
        <v>316</v>
      </c>
      <c r="D110" s="4" t="s">
        <v>10</v>
      </c>
      <c r="E110" s="4"/>
      <c r="F110" s="5" t="s">
        <v>19</v>
      </c>
      <c r="G110" s="5"/>
      <c r="H110" s="7">
        <v>110</v>
      </c>
    </row>
    <row r="111" ht="36" spans="1:8">
      <c r="A111" s="5" t="s">
        <v>317</v>
      </c>
      <c r="B111" s="5">
        <v>110</v>
      </c>
      <c r="C111" s="4" t="s">
        <v>318</v>
      </c>
      <c r="D111" s="4" t="s">
        <v>10</v>
      </c>
      <c r="E111" s="4" t="s">
        <v>319</v>
      </c>
      <c r="F111" s="3" t="s">
        <v>19</v>
      </c>
      <c r="G111" s="5"/>
      <c r="H111" s="7">
        <v>6</v>
      </c>
    </row>
    <row r="112" spans="1:8">
      <c r="A112" s="5" t="s">
        <v>320</v>
      </c>
      <c r="B112" s="5">
        <v>111</v>
      </c>
      <c r="C112" s="4" t="s">
        <v>321</v>
      </c>
      <c r="D112" s="4" t="s">
        <v>10</v>
      </c>
      <c r="E112" s="4" t="s">
        <v>322</v>
      </c>
      <c r="F112" s="3" t="s">
        <v>144</v>
      </c>
      <c r="G112" s="5"/>
      <c r="H112" s="7">
        <v>15</v>
      </c>
    </row>
    <row r="113" spans="1:8">
      <c r="A113" s="5" t="s">
        <v>323</v>
      </c>
      <c r="B113" s="5">
        <v>112</v>
      </c>
      <c r="C113" s="4" t="s">
        <v>324</v>
      </c>
      <c r="D113" s="4" t="s">
        <v>10</v>
      </c>
      <c r="E113" s="10" t="s">
        <v>325</v>
      </c>
      <c r="F113" s="3" t="s">
        <v>87</v>
      </c>
      <c r="G113" s="5"/>
      <c r="H113" s="7">
        <v>100</v>
      </c>
    </row>
    <row r="114" ht="24" spans="1:8">
      <c r="A114" s="5" t="s">
        <v>326</v>
      </c>
      <c r="B114" s="5">
        <v>113</v>
      </c>
      <c r="C114" s="19" t="s">
        <v>327</v>
      </c>
      <c r="D114" s="4" t="s">
        <v>10</v>
      </c>
      <c r="E114" s="19" t="s">
        <v>328</v>
      </c>
      <c r="F114" s="20" t="s">
        <v>32</v>
      </c>
      <c r="G114" s="5"/>
      <c r="H114" s="7">
        <v>2</v>
      </c>
    </row>
    <row r="115" ht="36" spans="1:8">
      <c r="A115" s="5" t="s">
        <v>329</v>
      </c>
      <c r="B115" s="5">
        <v>114</v>
      </c>
      <c r="C115" s="4" t="s">
        <v>330</v>
      </c>
      <c r="D115" s="4" t="s">
        <v>10</v>
      </c>
      <c r="E115" s="4" t="s">
        <v>331</v>
      </c>
      <c r="F115" s="3" t="s">
        <v>19</v>
      </c>
      <c r="G115" s="5"/>
      <c r="H115" s="7">
        <v>54</v>
      </c>
    </row>
    <row r="116" ht="75" spans="1:8">
      <c r="A116" s="5" t="s">
        <v>332</v>
      </c>
      <c r="B116" s="5">
        <v>115</v>
      </c>
      <c r="C116" s="4" t="s">
        <v>333</v>
      </c>
      <c r="D116" s="4" t="s">
        <v>10</v>
      </c>
      <c r="E116" s="4" t="s">
        <v>334</v>
      </c>
      <c r="F116" s="5" t="s">
        <v>19</v>
      </c>
      <c r="G116" s="5" t="str">
        <f>_xlfn.DISPIMG("ID_3F3D3F93A25A47FB9C049256685449FE",1)</f>
        <v>=DISPIMG("ID_3F3D3F93A25A47FB9C049256685449FE",1)</v>
      </c>
      <c r="H116" s="7">
        <v>5</v>
      </c>
    </row>
    <row r="117" spans="1:8">
      <c r="A117" s="5" t="s">
        <v>335</v>
      </c>
      <c r="B117" s="5">
        <v>116</v>
      </c>
      <c r="C117" s="4" t="s">
        <v>336</v>
      </c>
      <c r="D117" s="4" t="s">
        <v>10</v>
      </c>
      <c r="E117" s="4" t="s">
        <v>337</v>
      </c>
      <c r="F117" s="5" t="s">
        <v>338</v>
      </c>
      <c r="G117" s="5"/>
      <c r="H117" s="7">
        <v>17</v>
      </c>
    </row>
    <row r="118" spans="1:8">
      <c r="A118" s="5" t="s">
        <v>339</v>
      </c>
      <c r="B118" s="5">
        <v>117</v>
      </c>
      <c r="C118" s="4" t="s">
        <v>340</v>
      </c>
      <c r="D118" s="4" t="s">
        <v>10</v>
      </c>
      <c r="E118" s="4" t="s">
        <v>157</v>
      </c>
      <c r="F118" s="5" t="s">
        <v>19</v>
      </c>
      <c r="G118" s="5"/>
      <c r="H118" s="7">
        <v>40</v>
      </c>
    </row>
    <row r="119" spans="1:8">
      <c r="A119" s="5" t="s">
        <v>341</v>
      </c>
      <c r="B119" s="5">
        <v>118</v>
      </c>
      <c r="C119" s="4" t="s">
        <v>342</v>
      </c>
      <c r="D119" s="4" t="s">
        <v>10</v>
      </c>
      <c r="E119" s="4" t="s">
        <v>343</v>
      </c>
      <c r="F119" s="3" t="s">
        <v>19</v>
      </c>
      <c r="G119" s="5"/>
      <c r="H119" s="7">
        <v>190</v>
      </c>
    </row>
    <row r="120" ht="48" spans="1:8">
      <c r="A120" s="5" t="s">
        <v>344</v>
      </c>
      <c r="B120" s="5">
        <v>119</v>
      </c>
      <c r="C120" s="4" t="s">
        <v>345</v>
      </c>
      <c r="D120" s="4" t="s">
        <v>10</v>
      </c>
      <c r="E120" s="4" t="s">
        <v>346</v>
      </c>
      <c r="F120" s="5" t="s">
        <v>116</v>
      </c>
      <c r="G120" s="5"/>
      <c r="H120" s="7">
        <v>60</v>
      </c>
    </row>
    <row r="121" spans="1:8">
      <c r="A121" s="5" t="s">
        <v>347</v>
      </c>
      <c r="B121" s="5">
        <v>120</v>
      </c>
      <c r="C121" s="4" t="s">
        <v>348</v>
      </c>
      <c r="D121" s="4" t="s">
        <v>10</v>
      </c>
      <c r="E121" s="4" t="s">
        <v>349</v>
      </c>
      <c r="F121" s="9" t="s">
        <v>19</v>
      </c>
      <c r="G121" s="5"/>
      <c r="H121" s="7">
        <v>25</v>
      </c>
    </row>
    <row r="122" ht="24" spans="1:8">
      <c r="A122" s="5" t="s">
        <v>350</v>
      </c>
      <c r="B122" s="5">
        <v>121</v>
      </c>
      <c r="C122" s="4" t="s">
        <v>351</v>
      </c>
      <c r="D122" s="4" t="s">
        <v>10</v>
      </c>
      <c r="E122" s="4" t="s">
        <v>352</v>
      </c>
      <c r="F122" s="3" t="s">
        <v>19</v>
      </c>
      <c r="G122" s="5"/>
      <c r="H122" s="7">
        <v>250</v>
      </c>
    </row>
    <row r="123" ht="36" spans="1:8">
      <c r="A123" s="5" t="s">
        <v>353</v>
      </c>
      <c r="B123" s="5">
        <v>122</v>
      </c>
      <c r="C123" s="4" t="s">
        <v>354</v>
      </c>
      <c r="D123" s="4" t="s">
        <v>10</v>
      </c>
      <c r="E123" s="4" t="s">
        <v>355</v>
      </c>
      <c r="F123" s="3" t="s">
        <v>95</v>
      </c>
      <c r="G123" s="5"/>
      <c r="H123" s="7">
        <v>40</v>
      </c>
    </row>
    <row r="124" ht="36" spans="1:8">
      <c r="A124" s="5" t="s">
        <v>356</v>
      </c>
      <c r="B124" s="5">
        <v>123</v>
      </c>
      <c r="C124" s="4" t="s">
        <v>357</v>
      </c>
      <c r="D124" s="4" t="s">
        <v>10</v>
      </c>
      <c r="E124" s="4" t="s">
        <v>358</v>
      </c>
      <c r="F124" s="3" t="s">
        <v>12</v>
      </c>
      <c r="G124" s="5"/>
      <c r="H124" s="7">
        <v>5</v>
      </c>
    </row>
    <row r="125" ht="24" spans="1:8">
      <c r="A125" s="5" t="s">
        <v>359</v>
      </c>
      <c r="B125" s="5">
        <v>124</v>
      </c>
      <c r="C125" s="4" t="s">
        <v>360</v>
      </c>
      <c r="D125" s="4" t="s">
        <v>10</v>
      </c>
      <c r="E125" s="4" t="s">
        <v>361</v>
      </c>
      <c r="F125" s="3" t="s">
        <v>19</v>
      </c>
      <c r="G125" s="5"/>
      <c r="H125" s="7">
        <v>18</v>
      </c>
    </row>
    <row r="126" ht="24" spans="1:8">
      <c r="A126" s="5" t="s">
        <v>362</v>
      </c>
      <c r="B126" s="5">
        <v>125</v>
      </c>
      <c r="C126" s="4" t="s">
        <v>360</v>
      </c>
      <c r="D126" s="4" t="s">
        <v>10</v>
      </c>
      <c r="E126" s="4" t="s">
        <v>363</v>
      </c>
      <c r="F126" s="3" t="s">
        <v>19</v>
      </c>
      <c r="G126" s="5"/>
      <c r="H126" s="7">
        <v>12</v>
      </c>
    </row>
    <row r="127" spans="1:8">
      <c r="A127" s="5" t="s">
        <v>364</v>
      </c>
      <c r="B127" s="5">
        <v>126</v>
      </c>
      <c r="C127" s="13" t="s">
        <v>365</v>
      </c>
      <c r="D127" s="4" t="s">
        <v>10</v>
      </c>
      <c r="E127" s="4" t="s">
        <v>366</v>
      </c>
      <c r="F127" s="5" t="s">
        <v>12</v>
      </c>
      <c r="G127" s="5"/>
      <c r="H127" s="7">
        <v>1540</v>
      </c>
    </row>
    <row r="128" ht="36" spans="1:8">
      <c r="A128" s="5" t="s">
        <v>367</v>
      </c>
      <c r="B128" s="5">
        <v>127</v>
      </c>
      <c r="C128" s="4" t="s">
        <v>368</v>
      </c>
      <c r="D128" s="4" t="s">
        <v>10</v>
      </c>
      <c r="E128" s="4" t="s">
        <v>369</v>
      </c>
      <c r="F128" s="17" t="s">
        <v>19</v>
      </c>
      <c r="G128" s="5"/>
      <c r="H128" s="7">
        <v>10</v>
      </c>
    </row>
    <row r="129" ht="24" spans="1:8">
      <c r="A129" s="5" t="s">
        <v>370</v>
      </c>
      <c r="B129" s="5">
        <v>128</v>
      </c>
      <c r="C129" s="4" t="s">
        <v>371</v>
      </c>
      <c r="D129" s="4" t="s">
        <v>10</v>
      </c>
      <c r="E129" s="4" t="s">
        <v>372</v>
      </c>
      <c r="F129" s="3" t="s">
        <v>32</v>
      </c>
      <c r="G129" s="5"/>
      <c r="H129" s="7">
        <v>10</v>
      </c>
    </row>
    <row r="130" ht="36" spans="1:8">
      <c r="A130" s="5" t="s">
        <v>373</v>
      </c>
      <c r="B130" s="5">
        <v>129</v>
      </c>
      <c r="C130" s="4" t="s">
        <v>374</v>
      </c>
      <c r="D130" s="4" t="s">
        <v>10</v>
      </c>
      <c r="E130" s="4" t="s">
        <v>375</v>
      </c>
      <c r="F130" s="6" t="s">
        <v>112</v>
      </c>
      <c r="G130" s="5"/>
      <c r="H130" s="7">
        <v>12</v>
      </c>
    </row>
    <row r="131" ht="36" spans="1:8">
      <c r="A131" s="5" t="s">
        <v>376</v>
      </c>
      <c r="B131" s="5">
        <v>130</v>
      </c>
      <c r="C131" s="4" t="s">
        <v>377</v>
      </c>
      <c r="D131" s="4" t="s">
        <v>10</v>
      </c>
      <c r="E131" s="4" t="s">
        <v>378</v>
      </c>
      <c r="F131" s="3" t="s">
        <v>19</v>
      </c>
      <c r="G131" s="5"/>
      <c r="H131" s="7">
        <v>8</v>
      </c>
    </row>
    <row r="132" ht="36" spans="1:8">
      <c r="A132" s="5" t="s">
        <v>379</v>
      </c>
      <c r="B132" s="5">
        <v>131</v>
      </c>
      <c r="C132" s="4" t="s">
        <v>380</v>
      </c>
      <c r="D132" s="4" t="s">
        <v>10</v>
      </c>
      <c r="E132" s="4" t="s">
        <v>381</v>
      </c>
      <c r="F132" s="3" t="s">
        <v>171</v>
      </c>
      <c r="G132" s="5"/>
      <c r="H132" s="7">
        <v>50</v>
      </c>
    </row>
    <row r="133" spans="1:8">
      <c r="A133" s="5" t="s">
        <v>382</v>
      </c>
      <c r="B133" s="5">
        <v>132</v>
      </c>
      <c r="C133" s="4" t="s">
        <v>383</v>
      </c>
      <c r="D133" s="4" t="s">
        <v>10</v>
      </c>
      <c r="E133" s="4" t="s">
        <v>384</v>
      </c>
      <c r="F133" s="5" t="s">
        <v>95</v>
      </c>
      <c r="G133" s="5"/>
      <c r="H133" s="7">
        <v>5</v>
      </c>
    </row>
    <row r="134" ht="24" spans="1:8">
      <c r="A134" s="5" t="s">
        <v>385</v>
      </c>
      <c r="B134" s="5">
        <v>133</v>
      </c>
      <c r="C134" s="4" t="s">
        <v>386</v>
      </c>
      <c r="D134" s="4" t="s">
        <v>10</v>
      </c>
      <c r="E134" s="4" t="s">
        <v>387</v>
      </c>
      <c r="F134" s="3" t="s">
        <v>116</v>
      </c>
      <c r="G134" s="5"/>
      <c r="H134" s="7">
        <v>30</v>
      </c>
    </row>
    <row r="135" spans="1:8">
      <c r="A135" s="5" t="s">
        <v>388</v>
      </c>
      <c r="B135" s="5">
        <v>134</v>
      </c>
      <c r="C135" s="4" t="s">
        <v>389</v>
      </c>
      <c r="D135" s="4" t="s">
        <v>10</v>
      </c>
      <c r="E135" s="4"/>
      <c r="F135" s="6" t="s">
        <v>171</v>
      </c>
      <c r="G135" s="5"/>
      <c r="H135" s="7">
        <v>100</v>
      </c>
    </row>
    <row r="136" ht="24" spans="1:8">
      <c r="A136" s="5" t="s">
        <v>390</v>
      </c>
      <c r="B136" s="5">
        <v>135</v>
      </c>
      <c r="C136" s="4" t="s">
        <v>391</v>
      </c>
      <c r="D136" s="4" t="s">
        <v>10</v>
      </c>
      <c r="E136" s="4" t="s">
        <v>392</v>
      </c>
      <c r="F136" s="5" t="s">
        <v>116</v>
      </c>
      <c r="G136" s="5"/>
      <c r="H136" s="7">
        <v>30</v>
      </c>
    </row>
    <row r="137" ht="132" spans="1:8">
      <c r="A137" s="5" t="s">
        <v>393</v>
      </c>
      <c r="B137" s="5">
        <v>136</v>
      </c>
      <c r="C137" s="4" t="s">
        <v>394</v>
      </c>
      <c r="D137" s="4" t="s">
        <v>10</v>
      </c>
      <c r="E137" s="4" t="s">
        <v>395</v>
      </c>
      <c r="F137" s="3" t="s">
        <v>19</v>
      </c>
      <c r="G137" s="5"/>
      <c r="H137" s="7">
        <v>1</v>
      </c>
    </row>
    <row r="138" ht="24" spans="1:8">
      <c r="A138" s="5" t="s">
        <v>396</v>
      </c>
      <c r="B138" s="5">
        <v>137</v>
      </c>
      <c r="C138" s="4" t="s">
        <v>397</v>
      </c>
      <c r="D138" s="4" t="s">
        <v>10</v>
      </c>
      <c r="E138" s="4" t="s">
        <v>398</v>
      </c>
      <c r="F138" s="3" t="s">
        <v>217</v>
      </c>
      <c r="G138" s="5"/>
      <c r="H138" s="7">
        <v>40</v>
      </c>
    </row>
    <row r="139" ht="36" spans="1:8">
      <c r="A139" s="5" t="s">
        <v>399</v>
      </c>
      <c r="B139" s="5">
        <v>138</v>
      </c>
      <c r="C139" s="4" t="s">
        <v>400</v>
      </c>
      <c r="D139" s="4" t="s">
        <v>10</v>
      </c>
      <c r="E139" s="4" t="s">
        <v>401</v>
      </c>
      <c r="F139" s="5" t="s">
        <v>12</v>
      </c>
      <c r="G139" s="5"/>
      <c r="H139" s="7">
        <v>2</v>
      </c>
    </row>
    <row r="140" spans="1:8">
      <c r="A140" s="5" t="s">
        <v>402</v>
      </c>
      <c r="B140" s="5">
        <v>139</v>
      </c>
      <c r="C140" s="4" t="s">
        <v>403</v>
      </c>
      <c r="D140" s="4" t="s">
        <v>10</v>
      </c>
      <c r="E140" s="4" t="s">
        <v>404</v>
      </c>
      <c r="F140" s="3" t="s">
        <v>338</v>
      </c>
      <c r="G140" s="5"/>
      <c r="H140" s="7">
        <v>10</v>
      </c>
    </row>
    <row r="141" spans="1:8">
      <c r="A141" s="5" t="s">
        <v>405</v>
      </c>
      <c r="B141" s="5">
        <v>140</v>
      </c>
      <c r="C141" s="4" t="s">
        <v>406</v>
      </c>
      <c r="D141" s="4" t="s">
        <v>10</v>
      </c>
      <c r="E141" s="4" t="s">
        <v>407</v>
      </c>
      <c r="F141" s="5" t="s">
        <v>19</v>
      </c>
      <c r="G141" s="5"/>
      <c r="H141" s="7">
        <v>14</v>
      </c>
    </row>
    <row r="142" spans="1:8">
      <c r="A142" s="5" t="s">
        <v>408</v>
      </c>
      <c r="B142" s="5">
        <v>141</v>
      </c>
      <c r="C142" s="4" t="s">
        <v>406</v>
      </c>
      <c r="D142" s="4" t="s">
        <v>10</v>
      </c>
      <c r="E142" s="4" t="s">
        <v>409</v>
      </c>
      <c r="F142" s="5" t="s">
        <v>19</v>
      </c>
      <c r="G142" s="5"/>
      <c r="H142" s="7">
        <v>86</v>
      </c>
    </row>
    <row r="143" ht="36" spans="1:8">
      <c r="A143" s="5" t="s">
        <v>410</v>
      </c>
      <c r="B143" s="5">
        <v>142</v>
      </c>
      <c r="C143" s="4" t="s">
        <v>406</v>
      </c>
      <c r="D143" s="4" t="s">
        <v>10</v>
      </c>
      <c r="E143" s="4" t="s">
        <v>411</v>
      </c>
      <c r="F143" s="3" t="s">
        <v>19</v>
      </c>
      <c r="G143" s="5"/>
      <c r="H143" s="7">
        <v>40</v>
      </c>
    </row>
    <row r="144" spans="1:8">
      <c r="A144" s="5" t="s">
        <v>412</v>
      </c>
      <c r="B144" s="5">
        <v>143</v>
      </c>
      <c r="C144" s="4" t="s">
        <v>406</v>
      </c>
      <c r="D144" s="4" t="s">
        <v>10</v>
      </c>
      <c r="E144" s="11" t="s">
        <v>413</v>
      </c>
      <c r="F144" s="12" t="s">
        <v>19</v>
      </c>
      <c r="G144" s="5"/>
      <c r="H144" s="7">
        <v>120</v>
      </c>
    </row>
    <row r="145" spans="1:8">
      <c r="A145" s="5" t="s">
        <v>414</v>
      </c>
      <c r="B145" s="5">
        <v>144</v>
      </c>
      <c r="C145" s="4" t="s">
        <v>415</v>
      </c>
      <c r="D145" s="4" t="s">
        <v>10</v>
      </c>
      <c r="E145" s="4" t="s">
        <v>416</v>
      </c>
      <c r="F145" s="5" t="s">
        <v>19</v>
      </c>
      <c r="G145" s="5"/>
      <c r="H145" s="7">
        <v>1</v>
      </c>
    </row>
    <row r="146" spans="1:8">
      <c r="A146" s="5" t="s">
        <v>417</v>
      </c>
      <c r="B146" s="5">
        <v>145</v>
      </c>
      <c r="C146" s="4" t="s">
        <v>418</v>
      </c>
      <c r="D146" s="4" t="s">
        <v>10</v>
      </c>
      <c r="E146" s="4" t="s">
        <v>419</v>
      </c>
      <c r="F146" s="3" t="s">
        <v>19</v>
      </c>
      <c r="G146" s="5"/>
      <c r="H146" s="7">
        <v>20</v>
      </c>
    </row>
    <row r="147" ht="25.5" spans="1:8">
      <c r="A147" s="5" t="s">
        <v>420</v>
      </c>
      <c r="B147" s="5">
        <v>146</v>
      </c>
      <c r="C147" s="4" t="s">
        <v>421</v>
      </c>
      <c r="D147" s="4" t="s">
        <v>10</v>
      </c>
      <c r="E147" s="10" t="s">
        <v>422</v>
      </c>
      <c r="F147" s="3" t="s">
        <v>32</v>
      </c>
      <c r="G147" s="5"/>
      <c r="H147" s="7">
        <v>4</v>
      </c>
    </row>
    <row r="148" spans="1:8">
      <c r="A148" s="5" t="s">
        <v>423</v>
      </c>
      <c r="B148" s="5">
        <v>147</v>
      </c>
      <c r="C148" s="4" t="s">
        <v>424</v>
      </c>
      <c r="D148" s="4" t="s">
        <v>10</v>
      </c>
      <c r="E148" s="4" t="s">
        <v>425</v>
      </c>
      <c r="F148" s="5" t="s">
        <v>56</v>
      </c>
      <c r="G148" s="5"/>
      <c r="H148" s="7">
        <v>100</v>
      </c>
    </row>
    <row r="149" spans="1:8">
      <c r="A149" s="5" t="s">
        <v>426</v>
      </c>
      <c r="B149" s="5">
        <v>148</v>
      </c>
      <c r="C149" s="4" t="s">
        <v>427</v>
      </c>
      <c r="D149" s="4" t="s">
        <v>10</v>
      </c>
      <c r="E149" s="4" t="s">
        <v>428</v>
      </c>
      <c r="F149" s="5" t="s">
        <v>140</v>
      </c>
      <c r="G149" s="5"/>
      <c r="H149" s="7">
        <v>60</v>
      </c>
    </row>
    <row r="150" ht="36" spans="1:8">
      <c r="A150" s="5" t="s">
        <v>429</v>
      </c>
      <c r="B150" s="5">
        <v>149</v>
      </c>
      <c r="C150" s="4" t="s">
        <v>430</v>
      </c>
      <c r="D150" s="4" t="s">
        <v>10</v>
      </c>
      <c r="E150" s="4" t="s">
        <v>431</v>
      </c>
      <c r="F150" s="3" t="s">
        <v>144</v>
      </c>
      <c r="G150" s="5"/>
      <c r="H150" s="7">
        <v>34</v>
      </c>
    </row>
    <row r="151" ht="48" spans="1:8">
      <c r="A151" s="5" t="s">
        <v>432</v>
      </c>
      <c r="B151" s="5">
        <v>150</v>
      </c>
      <c r="C151" s="4" t="s">
        <v>433</v>
      </c>
      <c r="D151" s="4" t="s">
        <v>10</v>
      </c>
      <c r="E151" s="4" t="s">
        <v>434</v>
      </c>
      <c r="F151" s="3" t="s">
        <v>32</v>
      </c>
      <c r="G151" s="5"/>
      <c r="H151" s="7">
        <v>10</v>
      </c>
    </row>
    <row r="152" ht="60" spans="1:8">
      <c r="A152" s="5" t="s">
        <v>435</v>
      </c>
      <c r="B152" s="5">
        <v>151</v>
      </c>
      <c r="C152" s="4" t="s">
        <v>436</v>
      </c>
      <c r="D152" s="4" t="s">
        <v>10</v>
      </c>
      <c r="E152" s="4" t="s">
        <v>437</v>
      </c>
      <c r="F152" s="3" t="s">
        <v>32</v>
      </c>
      <c r="G152" s="5"/>
      <c r="H152" s="7">
        <v>220</v>
      </c>
    </row>
    <row r="153" ht="24" spans="1:8">
      <c r="A153" s="5" t="s">
        <v>438</v>
      </c>
      <c r="B153" s="5">
        <v>152</v>
      </c>
      <c r="C153" s="4" t="s">
        <v>439</v>
      </c>
      <c r="D153" s="4" t="s">
        <v>10</v>
      </c>
      <c r="E153" s="4" t="s">
        <v>440</v>
      </c>
      <c r="F153" s="6" t="s">
        <v>144</v>
      </c>
      <c r="G153" s="5"/>
      <c r="H153" s="7">
        <v>32</v>
      </c>
    </row>
    <row r="154" ht="24" spans="1:8">
      <c r="A154" s="5" t="s">
        <v>441</v>
      </c>
      <c r="B154" s="5">
        <v>153</v>
      </c>
      <c r="C154" s="4" t="s">
        <v>439</v>
      </c>
      <c r="D154" s="4" t="s">
        <v>10</v>
      </c>
      <c r="E154" s="4" t="s">
        <v>442</v>
      </c>
      <c r="F154" s="3" t="s">
        <v>95</v>
      </c>
      <c r="G154" s="5"/>
      <c r="H154" s="7">
        <v>20</v>
      </c>
    </row>
    <row r="155" ht="36" spans="1:8">
      <c r="A155" s="5" t="s">
        <v>443</v>
      </c>
      <c r="B155" s="5">
        <v>154</v>
      </c>
      <c r="C155" s="4" t="s">
        <v>444</v>
      </c>
      <c r="D155" s="4" t="s">
        <v>10</v>
      </c>
      <c r="E155" s="4" t="s">
        <v>445</v>
      </c>
      <c r="F155" s="3" t="s">
        <v>19</v>
      </c>
      <c r="G155" s="5"/>
      <c r="H155" s="7">
        <v>2</v>
      </c>
    </row>
    <row r="156" ht="75" spans="1:8">
      <c r="A156" s="5" t="s">
        <v>446</v>
      </c>
      <c r="B156" s="5">
        <v>155</v>
      </c>
      <c r="C156" s="4" t="s">
        <v>447</v>
      </c>
      <c r="D156" s="4" t="s">
        <v>10</v>
      </c>
      <c r="E156" s="4" t="s">
        <v>448</v>
      </c>
      <c r="F156" s="5" t="s">
        <v>19</v>
      </c>
      <c r="G156" s="21" t="str">
        <f>_xlfn.DISPIMG("ID_881B8B368D9E4EA588EE1E9B1AB14646",1)</f>
        <v>=DISPIMG("ID_881B8B368D9E4EA588EE1E9B1AB14646",1)</v>
      </c>
      <c r="H156" s="7">
        <v>12</v>
      </c>
    </row>
    <row r="157" spans="1:8">
      <c r="A157" s="5" t="s">
        <v>449</v>
      </c>
      <c r="B157" s="5">
        <v>156</v>
      </c>
      <c r="C157" s="4" t="s">
        <v>450</v>
      </c>
      <c r="D157" s="4" t="s">
        <v>10</v>
      </c>
      <c r="E157" s="4"/>
      <c r="F157" s="5" t="s">
        <v>140</v>
      </c>
      <c r="G157" s="5"/>
      <c r="H157" s="7">
        <v>170</v>
      </c>
    </row>
    <row r="158" spans="1:8">
      <c r="A158" s="5" t="s">
        <v>451</v>
      </c>
      <c r="B158" s="5">
        <v>157</v>
      </c>
      <c r="C158" s="19" t="s">
        <v>452</v>
      </c>
      <c r="D158" s="4" t="s">
        <v>10</v>
      </c>
      <c r="E158" s="19" t="s">
        <v>453</v>
      </c>
      <c r="F158" s="21" t="s">
        <v>454</v>
      </c>
      <c r="G158" s="5"/>
      <c r="H158" s="7">
        <v>10</v>
      </c>
    </row>
    <row r="159" ht="60" spans="1:8">
      <c r="A159" s="5" t="s">
        <v>455</v>
      </c>
      <c r="B159" s="5">
        <v>158</v>
      </c>
      <c r="C159" s="4" t="s">
        <v>456</v>
      </c>
      <c r="D159" s="4" t="s">
        <v>10</v>
      </c>
      <c r="E159" s="4" t="s">
        <v>457</v>
      </c>
      <c r="F159" s="6" t="s">
        <v>32</v>
      </c>
      <c r="G159" s="5"/>
      <c r="H159" s="7">
        <v>24</v>
      </c>
    </row>
    <row r="160" ht="24.75" spans="1:8">
      <c r="A160" s="5" t="s">
        <v>458</v>
      </c>
      <c r="B160" s="5">
        <v>159</v>
      </c>
      <c r="C160" s="4" t="s">
        <v>459</v>
      </c>
      <c r="D160" s="4" t="s">
        <v>10</v>
      </c>
      <c r="E160" s="22" t="s">
        <v>460</v>
      </c>
      <c r="F160" s="12" t="s">
        <v>32</v>
      </c>
      <c r="G160" s="5"/>
      <c r="H160" s="7">
        <v>3</v>
      </c>
    </row>
    <row r="161" ht="24" spans="1:8">
      <c r="A161" s="5" t="s">
        <v>461</v>
      </c>
      <c r="B161" s="5">
        <v>160</v>
      </c>
      <c r="C161" s="4" t="s">
        <v>462</v>
      </c>
      <c r="D161" s="4" t="s">
        <v>10</v>
      </c>
      <c r="E161" s="4" t="s">
        <v>463</v>
      </c>
      <c r="F161" s="3" t="s">
        <v>95</v>
      </c>
      <c r="G161" s="5"/>
      <c r="H161" s="7">
        <v>10</v>
      </c>
    </row>
    <row r="162" ht="36" spans="1:8">
      <c r="A162" s="5" t="s">
        <v>464</v>
      </c>
      <c r="B162" s="5">
        <v>161</v>
      </c>
      <c r="C162" s="4" t="s">
        <v>465</v>
      </c>
      <c r="D162" s="4" t="s">
        <v>10</v>
      </c>
      <c r="E162" s="4" t="s">
        <v>466</v>
      </c>
      <c r="F162" s="3" t="s">
        <v>95</v>
      </c>
      <c r="G162" s="5"/>
      <c r="H162" s="7">
        <v>40</v>
      </c>
    </row>
    <row r="163" spans="1:8">
      <c r="A163" s="5" t="s">
        <v>467</v>
      </c>
      <c r="B163" s="5">
        <v>162</v>
      </c>
      <c r="C163" s="4" t="s">
        <v>468</v>
      </c>
      <c r="D163" s="4" t="s">
        <v>10</v>
      </c>
      <c r="E163" s="4" t="s">
        <v>469</v>
      </c>
      <c r="F163" s="3" t="s">
        <v>56</v>
      </c>
      <c r="G163" s="5"/>
      <c r="H163" s="7">
        <v>30</v>
      </c>
    </row>
    <row r="164" spans="1:8">
      <c r="A164" s="5" t="s">
        <v>470</v>
      </c>
      <c r="B164" s="5">
        <v>163</v>
      </c>
      <c r="C164" s="4" t="s">
        <v>468</v>
      </c>
      <c r="D164" s="4" t="s">
        <v>10</v>
      </c>
      <c r="E164" s="11" t="s">
        <v>471</v>
      </c>
      <c r="F164" s="12" t="s">
        <v>56</v>
      </c>
      <c r="G164" s="5"/>
      <c r="H164" s="7">
        <v>200</v>
      </c>
    </row>
    <row r="165" spans="1:8">
      <c r="A165" s="5" t="s">
        <v>472</v>
      </c>
      <c r="B165" s="5">
        <v>164</v>
      </c>
      <c r="C165" s="4" t="s">
        <v>473</v>
      </c>
      <c r="D165" s="4" t="s">
        <v>10</v>
      </c>
      <c r="E165" s="4" t="s">
        <v>474</v>
      </c>
      <c r="F165" s="3" t="s">
        <v>475</v>
      </c>
      <c r="G165" s="5"/>
      <c r="H165" s="7">
        <v>8</v>
      </c>
    </row>
    <row r="166" spans="1:8">
      <c r="A166" s="5" t="s">
        <v>476</v>
      </c>
      <c r="B166" s="5">
        <v>165</v>
      </c>
      <c r="C166" s="4" t="s">
        <v>477</v>
      </c>
      <c r="D166" s="4" t="s">
        <v>10</v>
      </c>
      <c r="E166" s="4" t="s">
        <v>478</v>
      </c>
      <c r="F166" s="5" t="s">
        <v>19</v>
      </c>
      <c r="G166" s="5"/>
      <c r="H166" s="7">
        <v>10</v>
      </c>
    </row>
    <row r="167" ht="24" spans="1:8">
      <c r="A167" s="5" t="s">
        <v>479</v>
      </c>
      <c r="B167" s="5">
        <v>166</v>
      </c>
      <c r="C167" s="4" t="s">
        <v>480</v>
      </c>
      <c r="D167" s="4" t="s">
        <v>10</v>
      </c>
      <c r="E167" s="4" t="s">
        <v>481</v>
      </c>
      <c r="F167" s="6" t="s">
        <v>19</v>
      </c>
      <c r="G167" s="5"/>
      <c r="H167" s="7">
        <v>4</v>
      </c>
    </row>
    <row r="168" spans="1:8">
      <c r="A168" s="5" t="s">
        <v>482</v>
      </c>
      <c r="B168" s="5">
        <v>167</v>
      </c>
      <c r="C168" s="4" t="s">
        <v>483</v>
      </c>
      <c r="D168" s="4" t="s">
        <v>10</v>
      </c>
      <c r="E168" s="4" t="s">
        <v>484</v>
      </c>
      <c r="F168" s="5" t="s">
        <v>56</v>
      </c>
      <c r="G168" s="5"/>
      <c r="H168" s="7">
        <v>90</v>
      </c>
    </row>
    <row r="169" spans="1:8">
      <c r="A169" s="5" t="s">
        <v>485</v>
      </c>
      <c r="B169" s="5">
        <v>168</v>
      </c>
      <c r="C169" s="4" t="s">
        <v>486</v>
      </c>
      <c r="D169" s="4" t="s">
        <v>10</v>
      </c>
      <c r="E169" s="4" t="s">
        <v>487</v>
      </c>
      <c r="F169" s="5" t="s">
        <v>217</v>
      </c>
      <c r="G169" s="5"/>
      <c r="H169" s="7">
        <v>140</v>
      </c>
    </row>
    <row r="170" spans="1:8">
      <c r="A170" s="5" t="s">
        <v>488</v>
      </c>
      <c r="B170" s="5">
        <v>169</v>
      </c>
      <c r="C170" s="4" t="s">
        <v>486</v>
      </c>
      <c r="D170" s="4" t="s">
        <v>10</v>
      </c>
      <c r="E170" s="4" t="s">
        <v>489</v>
      </c>
      <c r="F170" s="5" t="s">
        <v>217</v>
      </c>
      <c r="G170" s="5"/>
      <c r="H170" s="7">
        <v>100</v>
      </c>
    </row>
    <row r="171" spans="1:8">
      <c r="A171" s="5" t="s">
        <v>490</v>
      </c>
      <c r="B171" s="5">
        <v>170</v>
      </c>
      <c r="C171" s="4" t="s">
        <v>486</v>
      </c>
      <c r="D171" s="4" t="s">
        <v>10</v>
      </c>
      <c r="E171" s="4" t="s">
        <v>491</v>
      </c>
      <c r="F171" s="5" t="s">
        <v>217</v>
      </c>
      <c r="G171" s="5"/>
      <c r="H171" s="7">
        <v>100</v>
      </c>
    </row>
    <row r="172" spans="1:8">
      <c r="A172" s="5" t="s">
        <v>492</v>
      </c>
      <c r="B172" s="5">
        <v>171</v>
      </c>
      <c r="C172" s="4" t="s">
        <v>493</v>
      </c>
      <c r="D172" s="4" t="s">
        <v>10</v>
      </c>
      <c r="E172" s="4" t="s">
        <v>494</v>
      </c>
      <c r="F172" s="5" t="s">
        <v>12</v>
      </c>
      <c r="G172" s="5"/>
      <c r="H172" s="7">
        <v>4</v>
      </c>
    </row>
    <row r="173" spans="1:8">
      <c r="A173" s="5" t="s">
        <v>495</v>
      </c>
      <c r="B173" s="5">
        <v>172</v>
      </c>
      <c r="C173" s="4" t="s">
        <v>496</v>
      </c>
      <c r="D173" s="4" t="s">
        <v>10</v>
      </c>
      <c r="E173" s="4" t="s">
        <v>497</v>
      </c>
      <c r="F173" s="5" t="s">
        <v>144</v>
      </c>
      <c r="G173" s="5"/>
      <c r="H173" s="7">
        <v>29</v>
      </c>
    </row>
    <row r="174" ht="48" spans="1:8">
      <c r="A174" s="5" t="s">
        <v>498</v>
      </c>
      <c r="B174" s="5">
        <v>173</v>
      </c>
      <c r="C174" s="4" t="s">
        <v>499</v>
      </c>
      <c r="D174" s="4" t="s">
        <v>10</v>
      </c>
      <c r="E174" s="4" t="s">
        <v>500</v>
      </c>
      <c r="F174" s="3" t="s">
        <v>19</v>
      </c>
      <c r="G174" s="5"/>
      <c r="H174" s="7">
        <v>10</v>
      </c>
    </row>
    <row r="175" ht="24" spans="1:8">
      <c r="A175" s="5" t="s">
        <v>501</v>
      </c>
      <c r="B175" s="5">
        <v>174</v>
      </c>
      <c r="C175" s="4" t="s">
        <v>499</v>
      </c>
      <c r="D175" s="4" t="s">
        <v>10</v>
      </c>
      <c r="E175" s="4" t="s">
        <v>502</v>
      </c>
      <c r="F175" s="3" t="s">
        <v>19</v>
      </c>
      <c r="G175" s="5"/>
      <c r="H175" s="7">
        <v>50</v>
      </c>
    </row>
    <row r="176" ht="36" spans="1:8">
      <c r="A176" s="5" t="s">
        <v>503</v>
      </c>
      <c r="B176" s="5">
        <v>175</v>
      </c>
      <c r="C176" s="4" t="s">
        <v>499</v>
      </c>
      <c r="D176" s="4" t="s">
        <v>10</v>
      </c>
      <c r="E176" s="4" t="s">
        <v>504</v>
      </c>
      <c r="F176" s="3" t="s">
        <v>19</v>
      </c>
      <c r="G176" s="5"/>
      <c r="H176" s="7">
        <v>20</v>
      </c>
    </row>
    <row r="177" ht="36" spans="1:8">
      <c r="A177" s="5" t="s">
        <v>505</v>
      </c>
      <c r="B177" s="5">
        <v>176</v>
      </c>
      <c r="C177" s="4" t="s">
        <v>506</v>
      </c>
      <c r="D177" s="4" t="s">
        <v>10</v>
      </c>
      <c r="E177" s="4" t="s">
        <v>507</v>
      </c>
      <c r="F177" s="6" t="s">
        <v>19</v>
      </c>
      <c r="G177" s="5"/>
      <c r="H177" s="7">
        <v>9</v>
      </c>
    </row>
    <row r="178" ht="48" spans="1:8">
      <c r="A178" s="5" t="s">
        <v>508</v>
      </c>
      <c r="B178" s="5">
        <v>177</v>
      </c>
      <c r="C178" s="4" t="s">
        <v>509</v>
      </c>
      <c r="D178" s="4" t="s">
        <v>10</v>
      </c>
      <c r="E178" s="4" t="s">
        <v>510</v>
      </c>
      <c r="F178" s="5" t="s">
        <v>171</v>
      </c>
      <c r="G178" s="5" t="str">
        <f>_xlfn.DISPIMG("ID_FCB0088622B243DEA7C71322A075DE3F",1)</f>
        <v>=DISPIMG("ID_FCB0088622B243DEA7C71322A075DE3F",1)</v>
      </c>
      <c r="H178" s="7">
        <v>20</v>
      </c>
    </row>
    <row r="179" ht="30.3" spans="1:8">
      <c r="A179" s="5" t="s">
        <v>511</v>
      </c>
      <c r="B179" s="5">
        <v>178</v>
      </c>
      <c r="C179" s="4" t="s">
        <v>512</v>
      </c>
      <c r="D179" s="4" t="s">
        <v>10</v>
      </c>
      <c r="E179" s="4" t="s">
        <v>513</v>
      </c>
      <c r="F179" s="5" t="s">
        <v>19</v>
      </c>
      <c r="G179" s="5" t="str">
        <f>_xlfn.DISPIMG("ID_616CECBAF00A45A2A4DEA8E7FDBF0C66",1)</f>
        <v>=DISPIMG("ID_616CECBAF00A45A2A4DEA8E7FDBF0C66",1)</v>
      </c>
      <c r="H179" s="7">
        <v>1</v>
      </c>
    </row>
    <row r="180" ht="24" spans="1:8">
      <c r="A180" s="5" t="s">
        <v>514</v>
      </c>
      <c r="B180" s="5">
        <v>179</v>
      </c>
      <c r="C180" s="4" t="s">
        <v>515</v>
      </c>
      <c r="D180" s="4" t="s">
        <v>10</v>
      </c>
      <c r="E180" s="4" t="s">
        <v>516</v>
      </c>
      <c r="F180" s="6" t="s">
        <v>32</v>
      </c>
      <c r="G180" s="5"/>
      <c r="H180" s="7">
        <v>6</v>
      </c>
    </row>
    <row r="181" ht="24" spans="1:8">
      <c r="A181" s="5" t="s">
        <v>517</v>
      </c>
      <c r="B181" s="5">
        <v>180</v>
      </c>
      <c r="C181" s="4" t="s">
        <v>518</v>
      </c>
      <c r="D181" s="4" t="s">
        <v>10</v>
      </c>
      <c r="E181" s="4" t="s">
        <v>519</v>
      </c>
      <c r="F181" s="3" t="s">
        <v>19</v>
      </c>
      <c r="G181" s="5"/>
      <c r="H181" s="7">
        <v>55</v>
      </c>
    </row>
    <row r="182" spans="1:8">
      <c r="A182" s="5" t="s">
        <v>520</v>
      </c>
      <c r="B182" s="5">
        <v>181</v>
      </c>
      <c r="C182" s="4" t="s">
        <v>521</v>
      </c>
      <c r="D182" s="4" t="s">
        <v>10</v>
      </c>
      <c r="E182" s="4" t="s">
        <v>407</v>
      </c>
      <c r="F182" s="3" t="s">
        <v>19</v>
      </c>
      <c r="G182" s="5"/>
      <c r="H182" s="7">
        <v>100</v>
      </c>
    </row>
    <row r="183" ht="36" spans="1:8">
      <c r="A183" s="5" t="s">
        <v>522</v>
      </c>
      <c r="B183" s="5">
        <v>182</v>
      </c>
      <c r="C183" s="4" t="s">
        <v>523</v>
      </c>
      <c r="D183" s="4" t="s">
        <v>10</v>
      </c>
      <c r="E183" s="4" t="s">
        <v>524</v>
      </c>
      <c r="F183" s="3" t="s">
        <v>19</v>
      </c>
      <c r="G183" s="5"/>
      <c r="H183" s="7">
        <v>6</v>
      </c>
    </row>
    <row r="184" ht="24" spans="1:8">
      <c r="A184" s="5" t="s">
        <v>525</v>
      </c>
      <c r="B184" s="5">
        <v>183</v>
      </c>
      <c r="C184" s="4" t="s">
        <v>526</v>
      </c>
      <c r="D184" s="4" t="s">
        <v>10</v>
      </c>
      <c r="E184" s="4" t="s">
        <v>527</v>
      </c>
      <c r="F184" s="6" t="s">
        <v>19</v>
      </c>
      <c r="G184" s="5"/>
      <c r="H184" s="7">
        <v>10</v>
      </c>
    </row>
    <row r="185" ht="72" spans="1:8">
      <c r="A185" s="5" t="s">
        <v>528</v>
      </c>
      <c r="B185" s="5">
        <v>184</v>
      </c>
      <c r="C185" s="4" t="s">
        <v>529</v>
      </c>
      <c r="D185" s="4" t="s">
        <v>10</v>
      </c>
      <c r="E185" s="4" t="s">
        <v>530</v>
      </c>
      <c r="F185" s="3" t="s">
        <v>19</v>
      </c>
      <c r="G185" s="5"/>
      <c r="H185" s="7">
        <v>1</v>
      </c>
    </row>
    <row r="186" spans="1:8">
      <c r="A186" s="5" t="s">
        <v>531</v>
      </c>
      <c r="B186" s="5">
        <v>185</v>
      </c>
      <c r="C186" s="4" t="s">
        <v>532</v>
      </c>
      <c r="D186" s="4" t="s">
        <v>10</v>
      </c>
      <c r="E186" s="4" t="s">
        <v>533</v>
      </c>
      <c r="F186" s="3" t="s">
        <v>19</v>
      </c>
      <c r="G186" s="5"/>
      <c r="H186" s="7">
        <v>140</v>
      </c>
    </row>
    <row r="187" ht="24" spans="1:8">
      <c r="A187" s="5" t="s">
        <v>534</v>
      </c>
      <c r="B187" s="5">
        <v>186</v>
      </c>
      <c r="C187" s="4" t="s">
        <v>535</v>
      </c>
      <c r="D187" s="4" t="s">
        <v>10</v>
      </c>
      <c r="E187" s="4" t="s">
        <v>536</v>
      </c>
      <c r="F187" s="5" t="s">
        <v>19</v>
      </c>
      <c r="G187" s="5"/>
      <c r="H187" s="7">
        <v>1000</v>
      </c>
    </row>
    <row r="188" ht="24" spans="1:8">
      <c r="A188" s="5" t="s">
        <v>537</v>
      </c>
      <c r="B188" s="5">
        <v>187</v>
      </c>
      <c r="C188" s="4" t="s">
        <v>538</v>
      </c>
      <c r="D188" s="4" t="s">
        <v>10</v>
      </c>
      <c r="E188" s="4" t="s">
        <v>539</v>
      </c>
      <c r="F188" s="6" t="s">
        <v>19</v>
      </c>
      <c r="G188" s="5"/>
      <c r="H188" s="7">
        <v>10</v>
      </c>
    </row>
    <row r="189" spans="1:8">
      <c r="A189" s="5" t="s">
        <v>540</v>
      </c>
      <c r="B189" s="5">
        <v>188</v>
      </c>
      <c r="C189" s="4" t="s">
        <v>541</v>
      </c>
      <c r="D189" s="4" t="s">
        <v>10</v>
      </c>
      <c r="E189" s="4" t="s">
        <v>542</v>
      </c>
      <c r="F189" s="5" t="s">
        <v>19</v>
      </c>
      <c r="G189" s="5"/>
      <c r="H189" s="7">
        <v>48</v>
      </c>
    </row>
    <row r="190" ht="36" spans="1:8">
      <c r="A190" s="5" t="s">
        <v>543</v>
      </c>
      <c r="B190" s="5">
        <v>189</v>
      </c>
      <c r="C190" s="4" t="s">
        <v>544</v>
      </c>
      <c r="D190" s="4" t="s">
        <v>10</v>
      </c>
      <c r="E190" s="4" t="s">
        <v>545</v>
      </c>
      <c r="F190" s="3" t="s">
        <v>19</v>
      </c>
      <c r="G190" s="5"/>
      <c r="H190" s="7">
        <v>100</v>
      </c>
    </row>
    <row r="191" ht="24" spans="1:8">
      <c r="A191" s="5" t="s">
        <v>546</v>
      </c>
      <c r="B191" s="5">
        <v>190</v>
      </c>
      <c r="C191" s="4" t="s">
        <v>547</v>
      </c>
      <c r="D191" s="4" t="s">
        <v>10</v>
      </c>
      <c r="E191" s="4" t="s">
        <v>548</v>
      </c>
      <c r="F191" s="3" t="s">
        <v>23</v>
      </c>
      <c r="G191" s="5"/>
      <c r="H191" s="7">
        <v>4</v>
      </c>
    </row>
    <row r="192" ht="48" spans="1:8">
      <c r="A192" s="5" t="s">
        <v>549</v>
      </c>
      <c r="B192" s="5">
        <v>191</v>
      </c>
      <c r="C192" s="4" t="s">
        <v>550</v>
      </c>
      <c r="D192" s="4" t="s">
        <v>10</v>
      </c>
      <c r="E192" s="4" t="s">
        <v>551</v>
      </c>
      <c r="F192" s="5" t="s">
        <v>19</v>
      </c>
      <c r="G192" s="5"/>
      <c r="H192" s="7">
        <v>26</v>
      </c>
    </row>
    <row r="193" ht="48" spans="1:8">
      <c r="A193" s="5" t="s">
        <v>552</v>
      </c>
      <c r="B193" s="5">
        <v>192</v>
      </c>
      <c r="C193" s="4" t="s">
        <v>553</v>
      </c>
      <c r="D193" s="4" t="s">
        <v>10</v>
      </c>
      <c r="E193" s="4" t="s">
        <v>554</v>
      </c>
      <c r="F193" s="6" t="s">
        <v>19</v>
      </c>
      <c r="G193" s="5"/>
      <c r="H193" s="7">
        <v>10</v>
      </c>
    </row>
    <row r="194" ht="48" spans="1:8">
      <c r="A194" s="5" t="s">
        <v>555</v>
      </c>
      <c r="B194" s="5">
        <v>193</v>
      </c>
      <c r="C194" s="4" t="s">
        <v>553</v>
      </c>
      <c r="D194" s="4" t="s">
        <v>10</v>
      </c>
      <c r="E194" s="4" t="s">
        <v>556</v>
      </c>
      <c r="F194" s="6" t="s">
        <v>19</v>
      </c>
      <c r="G194" s="5"/>
      <c r="H194" s="7">
        <v>10</v>
      </c>
    </row>
    <row r="195" ht="36" spans="1:8">
      <c r="A195" s="5" t="s">
        <v>557</v>
      </c>
      <c r="B195" s="5">
        <v>194</v>
      </c>
      <c r="C195" s="4" t="s">
        <v>553</v>
      </c>
      <c r="D195" s="4" t="s">
        <v>10</v>
      </c>
      <c r="E195" s="4" t="s">
        <v>558</v>
      </c>
      <c r="F195" s="3" t="s">
        <v>19</v>
      </c>
      <c r="G195" s="5"/>
      <c r="H195" s="7">
        <v>20</v>
      </c>
    </row>
    <row r="196" ht="36" spans="1:8">
      <c r="A196" s="5" t="s">
        <v>559</v>
      </c>
      <c r="B196" s="5">
        <v>195</v>
      </c>
      <c r="C196" s="4" t="s">
        <v>560</v>
      </c>
      <c r="D196" s="4" t="s">
        <v>10</v>
      </c>
      <c r="E196" s="4" t="s">
        <v>561</v>
      </c>
      <c r="F196" s="6" t="s">
        <v>19</v>
      </c>
      <c r="G196" s="5"/>
      <c r="H196" s="7">
        <v>6</v>
      </c>
    </row>
    <row r="197" spans="1:8">
      <c r="A197" s="5" t="s">
        <v>562</v>
      </c>
      <c r="B197" s="5">
        <v>196</v>
      </c>
      <c r="C197" s="4" t="s">
        <v>563</v>
      </c>
      <c r="D197" s="4" t="s">
        <v>10</v>
      </c>
      <c r="E197" s="4" t="s">
        <v>564</v>
      </c>
      <c r="F197" s="5" t="s">
        <v>19</v>
      </c>
      <c r="G197" s="5"/>
      <c r="H197" s="7">
        <v>50</v>
      </c>
    </row>
    <row r="198" spans="1:8">
      <c r="A198" s="5" t="s">
        <v>565</v>
      </c>
      <c r="B198" s="5">
        <v>197</v>
      </c>
      <c r="C198" s="4" t="s">
        <v>566</v>
      </c>
      <c r="D198" s="4" t="s">
        <v>10</v>
      </c>
      <c r="E198" s="4" t="s">
        <v>567</v>
      </c>
      <c r="F198" s="3" t="s">
        <v>19</v>
      </c>
      <c r="G198" s="5"/>
      <c r="H198" s="7">
        <v>200</v>
      </c>
    </row>
    <row r="199" ht="36" spans="1:8">
      <c r="A199" s="5" t="s">
        <v>568</v>
      </c>
      <c r="B199" s="5">
        <v>198</v>
      </c>
      <c r="C199" s="4" t="s">
        <v>569</v>
      </c>
      <c r="D199" s="4" t="s">
        <v>10</v>
      </c>
      <c r="E199" s="4" t="s">
        <v>570</v>
      </c>
      <c r="F199" s="3" t="s">
        <v>95</v>
      </c>
      <c r="G199" s="5"/>
      <c r="H199" s="7">
        <v>10</v>
      </c>
    </row>
    <row r="200" ht="60" spans="1:8">
      <c r="A200" s="5" t="s">
        <v>571</v>
      </c>
      <c r="B200" s="5">
        <v>199</v>
      </c>
      <c r="C200" s="4" t="s">
        <v>572</v>
      </c>
      <c r="D200" s="4" t="s">
        <v>10</v>
      </c>
      <c r="E200" s="4" t="s">
        <v>573</v>
      </c>
      <c r="F200" s="3" t="s">
        <v>95</v>
      </c>
      <c r="G200" s="5"/>
      <c r="H200" s="7">
        <v>6</v>
      </c>
    </row>
    <row r="201" spans="1:8">
      <c r="A201" s="5" t="s">
        <v>574</v>
      </c>
      <c r="B201" s="5">
        <v>200</v>
      </c>
      <c r="C201" s="4" t="s">
        <v>575</v>
      </c>
      <c r="D201" s="4" t="s">
        <v>10</v>
      </c>
      <c r="E201" s="4" t="s">
        <v>197</v>
      </c>
      <c r="F201" s="3" t="s">
        <v>23</v>
      </c>
      <c r="G201" s="5"/>
      <c r="H201" s="7">
        <v>3</v>
      </c>
    </row>
    <row r="202" ht="24" spans="1:8">
      <c r="A202" s="5" t="s">
        <v>576</v>
      </c>
      <c r="B202" s="5">
        <v>201</v>
      </c>
      <c r="C202" s="4" t="s">
        <v>577</v>
      </c>
      <c r="D202" s="4" t="s">
        <v>10</v>
      </c>
      <c r="E202" s="4"/>
      <c r="F202" s="3" t="s">
        <v>19</v>
      </c>
      <c r="G202" s="5"/>
      <c r="H202" s="7">
        <v>30</v>
      </c>
    </row>
    <row r="203" spans="1:8">
      <c r="A203" s="5" t="s">
        <v>578</v>
      </c>
      <c r="B203" s="5">
        <v>202</v>
      </c>
      <c r="C203" s="4" t="s">
        <v>579</v>
      </c>
      <c r="D203" s="4" t="s">
        <v>10</v>
      </c>
      <c r="E203" s="4" t="s">
        <v>579</v>
      </c>
      <c r="F203" s="5" t="s">
        <v>140</v>
      </c>
      <c r="G203" s="5"/>
      <c r="H203" s="7">
        <v>200</v>
      </c>
    </row>
    <row r="204" spans="1:8">
      <c r="A204" s="5" t="s">
        <v>580</v>
      </c>
      <c r="B204" s="5">
        <v>203</v>
      </c>
      <c r="C204" s="4" t="s">
        <v>581</v>
      </c>
      <c r="D204" s="4" t="s">
        <v>10</v>
      </c>
      <c r="E204" s="4" t="s">
        <v>582</v>
      </c>
      <c r="F204" s="9" t="s">
        <v>56</v>
      </c>
      <c r="G204" s="5"/>
      <c r="H204" s="7">
        <v>1000</v>
      </c>
    </row>
    <row r="205" ht="24" spans="1:8">
      <c r="A205" s="5" t="s">
        <v>583</v>
      </c>
      <c r="B205" s="5">
        <v>204</v>
      </c>
      <c r="C205" s="4" t="s">
        <v>584</v>
      </c>
      <c r="D205" s="4" t="s">
        <v>10</v>
      </c>
      <c r="E205" s="4" t="s">
        <v>584</v>
      </c>
      <c r="F205" s="3" t="s">
        <v>19</v>
      </c>
      <c r="G205" s="5"/>
      <c r="H205" s="7">
        <v>4</v>
      </c>
    </row>
    <row r="206" ht="24" spans="1:8">
      <c r="A206" s="5" t="s">
        <v>585</v>
      </c>
      <c r="B206" s="5">
        <v>205</v>
      </c>
      <c r="C206" s="4" t="s">
        <v>586</v>
      </c>
      <c r="D206" s="4" t="s">
        <v>10</v>
      </c>
      <c r="E206" s="4" t="s">
        <v>587</v>
      </c>
      <c r="F206" s="5" t="s">
        <v>32</v>
      </c>
      <c r="G206" s="5"/>
      <c r="H206" s="7">
        <v>15</v>
      </c>
    </row>
    <row r="207" ht="36" spans="1:8">
      <c r="A207" s="5" t="s">
        <v>588</v>
      </c>
      <c r="B207" s="5">
        <v>206</v>
      </c>
      <c r="C207" s="4" t="s">
        <v>589</v>
      </c>
      <c r="D207" s="4" t="s">
        <v>10</v>
      </c>
      <c r="E207" s="4" t="s">
        <v>590</v>
      </c>
      <c r="F207" s="6" t="s">
        <v>19</v>
      </c>
      <c r="G207" s="5"/>
      <c r="H207" s="7">
        <v>5</v>
      </c>
    </row>
    <row r="208" ht="24" spans="1:8">
      <c r="A208" s="5" t="s">
        <v>591</v>
      </c>
      <c r="B208" s="5">
        <v>207</v>
      </c>
      <c r="C208" s="4" t="s">
        <v>592</v>
      </c>
      <c r="D208" s="4" t="s">
        <v>10</v>
      </c>
      <c r="E208" s="4" t="s">
        <v>593</v>
      </c>
      <c r="F208" s="5" t="s">
        <v>19</v>
      </c>
      <c r="G208" s="5"/>
      <c r="H208" s="7">
        <v>30</v>
      </c>
    </row>
    <row r="209" ht="24" spans="1:8">
      <c r="A209" s="5" t="s">
        <v>594</v>
      </c>
      <c r="B209" s="5">
        <v>208</v>
      </c>
      <c r="C209" s="4" t="s">
        <v>592</v>
      </c>
      <c r="D209" s="4" t="s">
        <v>10</v>
      </c>
      <c r="E209" s="4" t="s">
        <v>595</v>
      </c>
      <c r="F209" s="5" t="s">
        <v>19</v>
      </c>
      <c r="G209" s="5"/>
      <c r="H209" s="7">
        <v>5</v>
      </c>
    </row>
    <row r="210" ht="24" spans="1:8">
      <c r="A210" s="5" t="s">
        <v>596</v>
      </c>
      <c r="B210" s="5">
        <v>209</v>
      </c>
      <c r="C210" s="4" t="s">
        <v>592</v>
      </c>
      <c r="D210" s="4" t="s">
        <v>10</v>
      </c>
      <c r="E210" s="4" t="s">
        <v>597</v>
      </c>
      <c r="F210" s="5" t="s">
        <v>19</v>
      </c>
      <c r="G210" s="5"/>
      <c r="H210" s="7">
        <v>17</v>
      </c>
    </row>
    <row r="211" ht="24" spans="1:8">
      <c r="A211" s="5" t="s">
        <v>598</v>
      </c>
      <c r="B211" s="5">
        <v>210</v>
      </c>
      <c r="C211" s="4" t="s">
        <v>592</v>
      </c>
      <c r="D211" s="4" t="s">
        <v>10</v>
      </c>
      <c r="E211" s="4" t="s">
        <v>599</v>
      </c>
      <c r="F211" s="5" t="s">
        <v>19</v>
      </c>
      <c r="G211" s="5"/>
      <c r="H211" s="7">
        <v>6</v>
      </c>
    </row>
    <row r="212" ht="24" spans="1:8">
      <c r="A212" s="5" t="s">
        <v>600</v>
      </c>
      <c r="B212" s="5">
        <v>211</v>
      </c>
      <c r="C212" s="4" t="s">
        <v>592</v>
      </c>
      <c r="D212" s="4" t="s">
        <v>10</v>
      </c>
      <c r="E212" s="4" t="s">
        <v>601</v>
      </c>
      <c r="F212" s="5" t="s">
        <v>19</v>
      </c>
      <c r="G212" s="5"/>
      <c r="H212" s="7">
        <v>5</v>
      </c>
    </row>
    <row r="213" ht="16.5" spans="1:8">
      <c r="A213" s="5" t="s">
        <v>602</v>
      </c>
      <c r="B213" s="5">
        <v>212</v>
      </c>
      <c r="C213" s="4" t="s">
        <v>603</v>
      </c>
      <c r="D213" s="4" t="s">
        <v>10</v>
      </c>
      <c r="E213" s="4" t="s">
        <v>604</v>
      </c>
      <c r="F213" s="18" t="s">
        <v>19</v>
      </c>
      <c r="G213" s="5"/>
      <c r="H213" s="7">
        <v>10</v>
      </c>
    </row>
    <row r="214" spans="1:8">
      <c r="A214" s="5" t="s">
        <v>605</v>
      </c>
      <c r="B214" s="5">
        <v>213</v>
      </c>
      <c r="C214" s="4" t="s">
        <v>606</v>
      </c>
      <c r="D214" s="4" t="s">
        <v>10</v>
      </c>
      <c r="E214" s="4" t="s">
        <v>607</v>
      </c>
      <c r="F214" s="3" t="s">
        <v>23</v>
      </c>
      <c r="G214" s="5"/>
      <c r="H214" s="7">
        <v>7</v>
      </c>
    </row>
    <row r="215" ht="24" spans="1:8">
      <c r="A215" s="5" t="s">
        <v>608</v>
      </c>
      <c r="B215" s="5">
        <v>214</v>
      </c>
      <c r="C215" s="4" t="s">
        <v>609</v>
      </c>
      <c r="D215" s="4" t="s">
        <v>10</v>
      </c>
      <c r="E215" s="4" t="s">
        <v>610</v>
      </c>
      <c r="F215" s="3" t="s">
        <v>19</v>
      </c>
      <c r="G215" s="5"/>
      <c r="H215" s="7">
        <v>32</v>
      </c>
    </row>
    <row r="216" ht="36" spans="1:8">
      <c r="A216" s="5" t="s">
        <v>611</v>
      </c>
      <c r="B216" s="5">
        <v>215</v>
      </c>
      <c r="C216" s="4" t="s">
        <v>609</v>
      </c>
      <c r="D216" s="4" t="s">
        <v>10</v>
      </c>
      <c r="E216" s="4" t="s">
        <v>612</v>
      </c>
      <c r="F216" s="3" t="s">
        <v>217</v>
      </c>
      <c r="G216" s="5"/>
      <c r="H216" s="7">
        <v>10</v>
      </c>
    </row>
    <row r="217" ht="24" spans="1:8">
      <c r="A217" s="5" t="s">
        <v>613</v>
      </c>
      <c r="B217" s="5">
        <v>216</v>
      </c>
      <c r="C217" s="4" t="s">
        <v>614</v>
      </c>
      <c r="D217" s="4" t="s">
        <v>10</v>
      </c>
      <c r="E217" s="4" t="s">
        <v>615</v>
      </c>
      <c r="F217" s="5" t="s">
        <v>19</v>
      </c>
      <c r="G217" s="5"/>
      <c r="H217" s="7">
        <v>14</v>
      </c>
    </row>
    <row r="218" ht="24" spans="1:8">
      <c r="A218" s="5" t="s">
        <v>616</v>
      </c>
      <c r="B218" s="5">
        <v>217</v>
      </c>
      <c r="C218" s="4" t="s">
        <v>617</v>
      </c>
      <c r="D218" s="4" t="s">
        <v>10</v>
      </c>
      <c r="E218" s="4" t="s">
        <v>618</v>
      </c>
      <c r="F218" s="3" t="s">
        <v>19</v>
      </c>
      <c r="G218" s="5"/>
      <c r="H218" s="7">
        <v>10</v>
      </c>
    </row>
    <row r="219" ht="24" spans="1:8">
      <c r="A219" s="5" t="s">
        <v>619</v>
      </c>
      <c r="B219" s="5">
        <v>218</v>
      </c>
      <c r="C219" s="4" t="s">
        <v>620</v>
      </c>
      <c r="D219" s="4" t="s">
        <v>10</v>
      </c>
      <c r="E219" s="4" t="s">
        <v>621</v>
      </c>
      <c r="F219" s="3" t="s">
        <v>19</v>
      </c>
      <c r="G219" s="5"/>
      <c r="H219" s="7">
        <v>18</v>
      </c>
    </row>
    <row r="220" ht="24" spans="1:8">
      <c r="A220" s="5" t="s">
        <v>622</v>
      </c>
      <c r="B220" s="5">
        <v>219</v>
      </c>
      <c r="C220" s="4" t="s">
        <v>623</v>
      </c>
      <c r="D220" s="4" t="s">
        <v>10</v>
      </c>
      <c r="E220" s="4" t="s">
        <v>624</v>
      </c>
      <c r="F220" s="3" t="s">
        <v>19</v>
      </c>
      <c r="G220" s="5"/>
      <c r="H220" s="7">
        <v>10</v>
      </c>
    </row>
    <row r="221" spans="1:8">
      <c r="A221" s="5" t="s">
        <v>625</v>
      </c>
      <c r="B221" s="5">
        <v>220</v>
      </c>
      <c r="C221" s="4" t="s">
        <v>626</v>
      </c>
      <c r="D221" s="4" t="s">
        <v>10</v>
      </c>
      <c r="E221" s="4" t="s">
        <v>627</v>
      </c>
      <c r="F221" s="5" t="s">
        <v>95</v>
      </c>
      <c r="G221" s="5"/>
      <c r="H221" s="7">
        <v>38</v>
      </c>
    </row>
    <row r="222" spans="1:8">
      <c r="A222" s="5" t="s">
        <v>628</v>
      </c>
      <c r="B222" s="5">
        <v>221</v>
      </c>
      <c r="C222" s="4" t="s">
        <v>626</v>
      </c>
      <c r="D222" s="4" t="s">
        <v>10</v>
      </c>
      <c r="E222" s="4"/>
      <c r="F222" s="5" t="s">
        <v>95</v>
      </c>
      <c r="G222" s="5"/>
      <c r="H222" s="7">
        <v>3</v>
      </c>
    </row>
    <row r="223" ht="24" spans="1:8">
      <c r="A223" s="5" t="s">
        <v>629</v>
      </c>
      <c r="B223" s="5">
        <v>222</v>
      </c>
      <c r="C223" s="4" t="s">
        <v>630</v>
      </c>
      <c r="D223" s="4" t="s">
        <v>10</v>
      </c>
      <c r="E223" s="4" t="s">
        <v>631</v>
      </c>
      <c r="F223" s="5" t="s">
        <v>19</v>
      </c>
      <c r="G223" s="5"/>
      <c r="H223" s="7">
        <v>10</v>
      </c>
    </row>
    <row r="224" ht="36" spans="1:8">
      <c r="A224" s="5" t="s">
        <v>632</v>
      </c>
      <c r="B224" s="5">
        <v>223</v>
      </c>
      <c r="C224" s="4" t="s">
        <v>633</v>
      </c>
      <c r="D224" s="4" t="s">
        <v>10</v>
      </c>
      <c r="E224" s="4"/>
      <c r="F224" s="5" t="s">
        <v>246</v>
      </c>
      <c r="G224" s="5"/>
      <c r="H224" s="7">
        <v>5</v>
      </c>
    </row>
    <row r="225" spans="1:8">
      <c r="A225" s="5" t="s">
        <v>634</v>
      </c>
      <c r="B225" s="5">
        <v>224</v>
      </c>
      <c r="C225" s="4" t="s">
        <v>635</v>
      </c>
      <c r="D225" s="4" t="s">
        <v>10</v>
      </c>
      <c r="E225" s="4" t="s">
        <v>636</v>
      </c>
      <c r="F225" s="6" t="s">
        <v>95</v>
      </c>
      <c r="G225" s="5"/>
      <c r="H225" s="7">
        <v>450</v>
      </c>
    </row>
    <row r="226" spans="1:8">
      <c r="A226" s="5" t="s">
        <v>637</v>
      </c>
      <c r="B226" s="5">
        <v>225</v>
      </c>
      <c r="C226" s="4" t="s">
        <v>638</v>
      </c>
      <c r="D226" s="4" t="s">
        <v>10</v>
      </c>
      <c r="E226" s="4"/>
      <c r="F226" s="5" t="s">
        <v>19</v>
      </c>
      <c r="G226" s="5"/>
      <c r="H226" s="7">
        <v>10</v>
      </c>
    </row>
    <row r="227" spans="1:8">
      <c r="A227" s="5" t="s">
        <v>639</v>
      </c>
      <c r="B227" s="5">
        <v>226</v>
      </c>
      <c r="C227" s="4" t="s">
        <v>640</v>
      </c>
      <c r="D227" s="4" t="s">
        <v>10</v>
      </c>
      <c r="E227" s="4" t="s">
        <v>641</v>
      </c>
      <c r="F227" s="6" t="s">
        <v>140</v>
      </c>
      <c r="G227" s="5"/>
      <c r="H227" s="7">
        <v>24</v>
      </c>
    </row>
    <row r="228" spans="1:8">
      <c r="A228" s="5" t="s">
        <v>642</v>
      </c>
      <c r="B228" s="5">
        <v>227</v>
      </c>
      <c r="C228" s="4" t="s">
        <v>643</v>
      </c>
      <c r="D228" s="4" t="s">
        <v>10</v>
      </c>
      <c r="E228" s="4" t="s">
        <v>644</v>
      </c>
      <c r="F228" s="5" t="s">
        <v>19</v>
      </c>
      <c r="G228" s="5"/>
      <c r="H228" s="7">
        <v>100</v>
      </c>
    </row>
    <row r="229" ht="24" spans="1:8">
      <c r="A229" s="5" t="s">
        <v>645</v>
      </c>
      <c r="B229" s="5">
        <v>228</v>
      </c>
      <c r="C229" s="4" t="s">
        <v>646</v>
      </c>
      <c r="D229" s="4" t="s">
        <v>10</v>
      </c>
      <c r="E229" s="4" t="s">
        <v>463</v>
      </c>
      <c r="F229" s="3" t="s">
        <v>95</v>
      </c>
      <c r="G229" s="5"/>
      <c r="H229" s="7">
        <v>7</v>
      </c>
    </row>
    <row r="230" spans="1:8">
      <c r="A230" s="5" t="s">
        <v>647</v>
      </c>
      <c r="B230" s="5">
        <v>229</v>
      </c>
      <c r="C230" s="19" t="s">
        <v>648</v>
      </c>
      <c r="D230" s="4" t="s">
        <v>10</v>
      </c>
      <c r="E230" s="19" t="s">
        <v>649</v>
      </c>
      <c r="F230" s="21" t="s">
        <v>19</v>
      </c>
      <c r="G230" s="5"/>
      <c r="H230" s="7">
        <v>50</v>
      </c>
    </row>
    <row r="231" ht="24.75" spans="1:8">
      <c r="A231" s="5" t="s">
        <v>650</v>
      </c>
      <c r="B231" s="5">
        <v>230</v>
      </c>
      <c r="C231" s="4" t="s">
        <v>651</v>
      </c>
      <c r="D231" s="4" t="s">
        <v>10</v>
      </c>
      <c r="E231" s="4" t="s">
        <v>652</v>
      </c>
      <c r="F231" s="3" t="s">
        <v>19</v>
      </c>
      <c r="G231" s="5"/>
      <c r="H231" s="7">
        <v>7</v>
      </c>
    </row>
    <row r="232" ht="24" spans="1:8">
      <c r="A232" s="5" t="s">
        <v>653</v>
      </c>
      <c r="B232" s="5">
        <v>231</v>
      </c>
      <c r="C232" s="4" t="s">
        <v>654</v>
      </c>
      <c r="D232" s="4" t="s">
        <v>10</v>
      </c>
      <c r="E232" s="4" t="s">
        <v>655</v>
      </c>
      <c r="F232" s="6" t="s">
        <v>19</v>
      </c>
      <c r="G232" s="5"/>
      <c r="H232" s="7">
        <v>50</v>
      </c>
    </row>
    <row r="233" spans="1:8">
      <c r="A233" s="5" t="s">
        <v>656</v>
      </c>
      <c r="B233" s="5">
        <v>232</v>
      </c>
      <c r="C233" s="4" t="s">
        <v>657</v>
      </c>
      <c r="D233" s="4" t="s">
        <v>10</v>
      </c>
      <c r="E233" s="4" t="s">
        <v>658</v>
      </c>
      <c r="F233" s="3" t="s">
        <v>217</v>
      </c>
      <c r="G233" s="5"/>
      <c r="H233" s="7">
        <v>150</v>
      </c>
    </row>
    <row r="234" ht="24" spans="1:8">
      <c r="A234" s="5" t="s">
        <v>659</v>
      </c>
      <c r="B234" s="5">
        <v>233</v>
      </c>
      <c r="C234" s="4" t="s">
        <v>660</v>
      </c>
      <c r="D234" s="4" t="s">
        <v>10</v>
      </c>
      <c r="E234" s="4" t="s">
        <v>661</v>
      </c>
      <c r="F234" s="3" t="s">
        <v>19</v>
      </c>
      <c r="G234" s="5"/>
      <c r="H234" s="7">
        <v>10</v>
      </c>
    </row>
    <row r="235" ht="60" spans="1:8">
      <c r="A235" s="5" t="s">
        <v>662</v>
      </c>
      <c r="B235" s="5">
        <v>234</v>
      </c>
      <c r="C235" s="4" t="s">
        <v>663</v>
      </c>
      <c r="D235" s="4" t="s">
        <v>10</v>
      </c>
      <c r="E235" s="4" t="s">
        <v>664</v>
      </c>
      <c r="F235" s="6" t="s">
        <v>32</v>
      </c>
      <c r="G235" s="5"/>
      <c r="H235" s="7">
        <v>8</v>
      </c>
    </row>
    <row r="236" ht="24" spans="1:8">
      <c r="A236" s="5" t="s">
        <v>665</v>
      </c>
      <c r="B236" s="5">
        <v>235</v>
      </c>
      <c r="C236" s="16" t="s">
        <v>663</v>
      </c>
      <c r="D236" s="4" t="s">
        <v>10</v>
      </c>
      <c r="E236" s="16" t="s">
        <v>666</v>
      </c>
      <c r="F236" s="17" t="s">
        <v>32</v>
      </c>
      <c r="G236" s="5"/>
      <c r="H236" s="7">
        <v>8</v>
      </c>
    </row>
    <row r="237" ht="72" spans="1:8">
      <c r="A237" s="5" t="s">
        <v>667</v>
      </c>
      <c r="B237" s="5">
        <v>236</v>
      </c>
      <c r="C237" s="4" t="s">
        <v>663</v>
      </c>
      <c r="D237" s="4" t="s">
        <v>10</v>
      </c>
      <c r="E237" s="4" t="s">
        <v>668</v>
      </c>
      <c r="F237" s="5" t="s">
        <v>32</v>
      </c>
      <c r="G237" s="5"/>
      <c r="H237" s="7">
        <v>8</v>
      </c>
    </row>
    <row r="238" spans="1:8">
      <c r="A238" s="5" t="s">
        <v>669</v>
      </c>
      <c r="B238" s="5">
        <v>237</v>
      </c>
      <c r="C238" s="4" t="s">
        <v>663</v>
      </c>
      <c r="D238" s="4" t="s">
        <v>10</v>
      </c>
      <c r="E238" s="4" t="s">
        <v>670</v>
      </c>
      <c r="F238" s="5" t="s">
        <v>12</v>
      </c>
      <c r="G238" s="5"/>
      <c r="H238" s="7">
        <v>150</v>
      </c>
    </row>
    <row r="239" ht="36" spans="1:8">
      <c r="A239" s="5" t="s">
        <v>671</v>
      </c>
      <c r="B239" s="5">
        <v>238</v>
      </c>
      <c r="C239" s="4" t="s">
        <v>663</v>
      </c>
      <c r="D239" s="4" t="s">
        <v>10</v>
      </c>
      <c r="E239" s="4" t="s">
        <v>672</v>
      </c>
      <c r="F239" s="5" t="s">
        <v>12</v>
      </c>
      <c r="G239" s="5"/>
      <c r="H239" s="7">
        <v>180</v>
      </c>
    </row>
    <row r="240" ht="24" spans="1:8">
      <c r="A240" s="5" t="s">
        <v>673</v>
      </c>
      <c r="B240" s="5">
        <v>239</v>
      </c>
      <c r="C240" s="4" t="s">
        <v>674</v>
      </c>
      <c r="D240" s="4" t="s">
        <v>10</v>
      </c>
      <c r="E240" s="4" t="s">
        <v>675</v>
      </c>
      <c r="F240" s="5" t="s">
        <v>12</v>
      </c>
      <c r="G240" s="5"/>
      <c r="H240" s="7">
        <v>200</v>
      </c>
    </row>
    <row r="241" spans="1:8">
      <c r="A241" s="5" t="s">
        <v>676</v>
      </c>
      <c r="B241" s="5">
        <v>240</v>
      </c>
      <c r="C241" s="4" t="s">
        <v>677</v>
      </c>
      <c r="D241" s="4" t="s">
        <v>10</v>
      </c>
      <c r="E241" s="4" t="s">
        <v>678</v>
      </c>
      <c r="F241" s="3" t="s">
        <v>12</v>
      </c>
      <c r="G241" s="5"/>
      <c r="H241" s="7">
        <v>8</v>
      </c>
    </row>
    <row r="242" ht="72" spans="1:8">
      <c r="A242" s="5" t="s">
        <v>679</v>
      </c>
      <c r="B242" s="5">
        <v>241</v>
      </c>
      <c r="C242" s="4" t="s">
        <v>680</v>
      </c>
      <c r="D242" s="4" t="s">
        <v>10</v>
      </c>
      <c r="E242" s="4" t="s">
        <v>681</v>
      </c>
      <c r="F242" s="3" t="s">
        <v>682</v>
      </c>
      <c r="G242" s="5"/>
      <c r="H242" s="7">
        <v>250</v>
      </c>
    </row>
    <row r="243" ht="48" spans="1:8">
      <c r="A243" s="5" t="s">
        <v>683</v>
      </c>
      <c r="B243" s="5">
        <v>242</v>
      </c>
      <c r="C243" s="4" t="s">
        <v>684</v>
      </c>
      <c r="D243" s="4" t="s">
        <v>10</v>
      </c>
      <c r="E243" s="4" t="s">
        <v>685</v>
      </c>
      <c r="F243" s="5" t="s">
        <v>32</v>
      </c>
      <c r="G243" s="5"/>
      <c r="H243" s="7">
        <v>5</v>
      </c>
    </row>
    <row r="244" ht="24" spans="1:8">
      <c r="A244" s="5" t="s">
        <v>686</v>
      </c>
      <c r="B244" s="5">
        <v>243</v>
      </c>
      <c r="C244" s="16" t="s">
        <v>687</v>
      </c>
      <c r="D244" s="4" t="s">
        <v>10</v>
      </c>
      <c r="E244" s="16" t="s">
        <v>688</v>
      </c>
      <c r="F244" s="17" t="s">
        <v>23</v>
      </c>
      <c r="G244" s="5"/>
      <c r="H244" s="7">
        <v>15</v>
      </c>
    </row>
    <row r="245" ht="60" spans="1:8">
      <c r="A245" s="5" t="s">
        <v>689</v>
      </c>
      <c r="B245" s="5">
        <v>244</v>
      </c>
      <c r="C245" s="4" t="s">
        <v>690</v>
      </c>
      <c r="D245" s="4" t="s">
        <v>10</v>
      </c>
      <c r="E245" s="4" t="s">
        <v>691</v>
      </c>
      <c r="F245" s="3" t="s">
        <v>12</v>
      </c>
      <c r="G245" s="5"/>
      <c r="H245" s="7">
        <v>300</v>
      </c>
    </row>
    <row r="246" ht="24" spans="1:8">
      <c r="A246" s="5" t="s">
        <v>692</v>
      </c>
      <c r="B246" s="5">
        <v>245</v>
      </c>
      <c r="C246" s="22" t="s">
        <v>693</v>
      </c>
      <c r="D246" s="4" t="s">
        <v>10</v>
      </c>
      <c r="E246" s="22" t="s">
        <v>694</v>
      </c>
      <c r="F246" s="12" t="s">
        <v>144</v>
      </c>
      <c r="G246" s="5"/>
      <c r="H246" s="7">
        <v>20</v>
      </c>
    </row>
    <row r="247" ht="60" spans="1:8">
      <c r="A247" s="5" t="s">
        <v>695</v>
      </c>
      <c r="B247" s="5">
        <v>246</v>
      </c>
      <c r="C247" s="4" t="s">
        <v>696</v>
      </c>
      <c r="D247" s="4" t="s">
        <v>10</v>
      </c>
      <c r="E247" s="4" t="s">
        <v>697</v>
      </c>
      <c r="F247" s="3" t="s">
        <v>19</v>
      </c>
      <c r="G247" s="5"/>
      <c r="H247" s="7">
        <v>20</v>
      </c>
    </row>
    <row r="248" spans="1:8">
      <c r="A248" s="5" t="s">
        <v>698</v>
      </c>
      <c r="B248" s="5">
        <v>247</v>
      </c>
      <c r="C248" s="4" t="s">
        <v>699</v>
      </c>
      <c r="D248" s="4" t="s">
        <v>10</v>
      </c>
      <c r="E248" s="4" t="s">
        <v>700</v>
      </c>
      <c r="F248" s="5" t="s">
        <v>23</v>
      </c>
      <c r="G248" s="5"/>
      <c r="H248" s="7">
        <v>73</v>
      </c>
    </row>
    <row r="249" ht="24" spans="1:8">
      <c r="A249" s="5" t="s">
        <v>701</v>
      </c>
      <c r="B249" s="5">
        <v>248</v>
      </c>
      <c r="C249" s="4" t="s">
        <v>702</v>
      </c>
      <c r="D249" s="4" t="s">
        <v>10</v>
      </c>
      <c r="E249" s="4" t="s">
        <v>703</v>
      </c>
      <c r="F249" s="6" t="s">
        <v>246</v>
      </c>
      <c r="G249" s="5"/>
      <c r="H249" s="7">
        <v>50</v>
      </c>
    </row>
    <row r="250" spans="1:8">
      <c r="A250" s="5" t="s">
        <v>704</v>
      </c>
      <c r="B250" s="5">
        <v>249</v>
      </c>
      <c r="C250" s="4" t="s">
        <v>705</v>
      </c>
      <c r="D250" s="4" t="s">
        <v>10</v>
      </c>
      <c r="E250" s="4" t="s">
        <v>706</v>
      </c>
      <c r="F250" s="3" t="s">
        <v>19</v>
      </c>
      <c r="G250" s="5"/>
      <c r="H250" s="7">
        <v>10</v>
      </c>
    </row>
    <row r="251" ht="36" spans="1:8">
      <c r="A251" s="5" t="s">
        <v>707</v>
      </c>
      <c r="B251" s="5">
        <v>250</v>
      </c>
      <c r="C251" s="4" t="s">
        <v>708</v>
      </c>
      <c r="D251" s="4" t="s">
        <v>10</v>
      </c>
      <c r="E251" s="4" t="s">
        <v>709</v>
      </c>
      <c r="F251" s="3" t="s">
        <v>278</v>
      </c>
      <c r="G251" s="5"/>
      <c r="H251" s="7">
        <v>6</v>
      </c>
    </row>
    <row r="252" spans="1:8">
      <c r="A252" s="5" t="s">
        <v>710</v>
      </c>
      <c r="B252" s="5">
        <v>251</v>
      </c>
      <c r="C252" s="4" t="s">
        <v>711</v>
      </c>
      <c r="D252" s="4" t="s">
        <v>10</v>
      </c>
      <c r="E252" s="4" t="s">
        <v>712</v>
      </c>
      <c r="F252" s="3" t="s">
        <v>116</v>
      </c>
      <c r="G252" s="5"/>
      <c r="H252" s="7">
        <v>20</v>
      </c>
    </row>
    <row r="253" ht="48" spans="1:8">
      <c r="A253" s="5" t="s">
        <v>713</v>
      </c>
      <c r="B253" s="5">
        <v>252</v>
      </c>
      <c r="C253" s="4" t="s">
        <v>714</v>
      </c>
      <c r="D253" s="4" t="s">
        <v>10</v>
      </c>
      <c r="E253" s="4" t="s">
        <v>715</v>
      </c>
      <c r="F253" s="6" t="s">
        <v>116</v>
      </c>
      <c r="G253" s="5"/>
      <c r="H253" s="7">
        <v>10</v>
      </c>
    </row>
    <row r="254" ht="48" spans="1:8">
      <c r="A254" s="5" t="s">
        <v>716</v>
      </c>
      <c r="B254" s="5">
        <v>253</v>
      </c>
      <c r="C254" s="4" t="s">
        <v>714</v>
      </c>
      <c r="D254" s="4" t="s">
        <v>10</v>
      </c>
      <c r="E254" s="4" t="s">
        <v>717</v>
      </c>
      <c r="F254" s="6" t="s">
        <v>116</v>
      </c>
      <c r="G254" s="5"/>
      <c r="H254" s="7">
        <v>1500</v>
      </c>
    </row>
    <row r="255" spans="1:8">
      <c r="A255" s="5" t="s">
        <v>718</v>
      </c>
      <c r="B255" s="5">
        <v>254</v>
      </c>
      <c r="C255" s="4" t="s">
        <v>719</v>
      </c>
      <c r="D255" s="4" t="s">
        <v>10</v>
      </c>
      <c r="E255" s="4" t="s">
        <v>720</v>
      </c>
      <c r="F255" s="5" t="s">
        <v>19</v>
      </c>
      <c r="G255" s="5"/>
      <c r="H255" s="7">
        <v>20</v>
      </c>
    </row>
    <row r="256" spans="1:8">
      <c r="A256" s="5" t="s">
        <v>721</v>
      </c>
      <c r="B256" s="5">
        <v>255</v>
      </c>
      <c r="C256" s="19" t="s">
        <v>722</v>
      </c>
      <c r="D256" s="4" t="s">
        <v>10</v>
      </c>
      <c r="E256" s="19" t="s">
        <v>723</v>
      </c>
      <c r="F256" s="21" t="s">
        <v>19</v>
      </c>
      <c r="G256" s="5"/>
      <c r="H256" s="7">
        <v>30</v>
      </c>
    </row>
    <row r="257" spans="1:8">
      <c r="A257" s="5" t="s">
        <v>724</v>
      </c>
      <c r="B257" s="5">
        <v>256</v>
      </c>
      <c r="C257" s="4" t="s">
        <v>725</v>
      </c>
      <c r="D257" s="4" t="s">
        <v>10</v>
      </c>
      <c r="E257" s="4" t="s">
        <v>726</v>
      </c>
      <c r="F257" s="5" t="s">
        <v>23</v>
      </c>
      <c r="G257" s="5"/>
      <c r="H257" s="7">
        <v>10</v>
      </c>
    </row>
    <row r="258" ht="24" spans="1:8">
      <c r="A258" s="5" t="s">
        <v>727</v>
      </c>
      <c r="B258" s="5">
        <v>257</v>
      </c>
      <c r="C258" s="4" t="s">
        <v>728</v>
      </c>
      <c r="D258" s="4" t="s">
        <v>10</v>
      </c>
      <c r="E258" s="4" t="s">
        <v>729</v>
      </c>
      <c r="F258" s="3" t="s">
        <v>112</v>
      </c>
      <c r="G258" s="5"/>
      <c r="H258" s="7">
        <v>80</v>
      </c>
    </row>
    <row r="259" ht="24" spans="1:8">
      <c r="A259" s="5" t="s">
        <v>730</v>
      </c>
      <c r="B259" s="5">
        <v>258</v>
      </c>
      <c r="C259" s="4" t="s">
        <v>731</v>
      </c>
      <c r="D259" s="4" t="s">
        <v>10</v>
      </c>
      <c r="E259" s="4" t="s">
        <v>732</v>
      </c>
      <c r="F259" s="6" t="s">
        <v>19</v>
      </c>
      <c r="G259" s="5"/>
      <c r="H259" s="7">
        <v>29</v>
      </c>
    </row>
    <row r="260" ht="24" spans="1:8">
      <c r="A260" s="5" t="s">
        <v>733</v>
      </c>
      <c r="B260" s="5">
        <v>259</v>
      </c>
      <c r="C260" s="19" t="s">
        <v>734</v>
      </c>
      <c r="D260" s="4" t="s">
        <v>10</v>
      </c>
      <c r="E260" s="19" t="s">
        <v>735</v>
      </c>
      <c r="F260" s="20" t="s">
        <v>112</v>
      </c>
      <c r="G260" s="5"/>
      <c r="H260" s="7">
        <v>100</v>
      </c>
    </row>
    <row r="261" ht="24" spans="1:8">
      <c r="A261" s="5" t="s">
        <v>736</v>
      </c>
      <c r="B261" s="5">
        <v>260</v>
      </c>
      <c r="C261" s="4" t="s">
        <v>737</v>
      </c>
      <c r="D261" s="4" t="s">
        <v>10</v>
      </c>
      <c r="E261" s="4" t="s">
        <v>738</v>
      </c>
      <c r="F261" s="3" t="s">
        <v>19</v>
      </c>
      <c r="G261" s="5"/>
      <c r="H261" s="7">
        <v>8</v>
      </c>
    </row>
    <row r="262" ht="36" spans="1:8">
      <c r="A262" s="5" t="s">
        <v>739</v>
      </c>
      <c r="B262" s="5">
        <v>261</v>
      </c>
      <c r="C262" s="4" t="s">
        <v>740</v>
      </c>
      <c r="D262" s="4" t="s">
        <v>10</v>
      </c>
      <c r="E262" s="4" t="s">
        <v>741</v>
      </c>
      <c r="F262" s="3" t="s">
        <v>742</v>
      </c>
      <c r="G262" s="5"/>
      <c r="H262" s="7">
        <v>51</v>
      </c>
    </row>
    <row r="263" spans="1:8">
      <c r="A263" s="5" t="s">
        <v>743</v>
      </c>
      <c r="B263" s="5">
        <v>262</v>
      </c>
      <c r="C263" s="4" t="s">
        <v>744</v>
      </c>
      <c r="D263" s="4" t="s">
        <v>10</v>
      </c>
      <c r="E263" s="4" t="s">
        <v>644</v>
      </c>
      <c r="F263" s="6" t="s">
        <v>19</v>
      </c>
      <c r="G263" s="5"/>
      <c r="H263" s="7">
        <v>10</v>
      </c>
    </row>
    <row r="264" ht="24" spans="1:8">
      <c r="A264" s="5" t="s">
        <v>745</v>
      </c>
      <c r="B264" s="5">
        <v>263</v>
      </c>
      <c r="C264" s="4" t="s">
        <v>746</v>
      </c>
      <c r="D264" s="4" t="s">
        <v>10</v>
      </c>
      <c r="E264" s="4" t="s">
        <v>747</v>
      </c>
      <c r="F264" s="3" t="s">
        <v>19</v>
      </c>
      <c r="G264" s="5"/>
      <c r="H264" s="7">
        <v>3</v>
      </c>
    </row>
    <row r="265" ht="36" spans="1:8">
      <c r="A265" s="5" t="s">
        <v>748</v>
      </c>
      <c r="B265" s="5">
        <v>264</v>
      </c>
      <c r="C265" s="4" t="s">
        <v>749</v>
      </c>
      <c r="D265" s="4" t="s">
        <v>10</v>
      </c>
      <c r="E265" s="4" t="s">
        <v>750</v>
      </c>
      <c r="F265" s="3" t="s">
        <v>112</v>
      </c>
      <c r="G265" s="5"/>
      <c r="H265" s="7">
        <v>6</v>
      </c>
    </row>
    <row r="266" ht="36" spans="1:8">
      <c r="A266" s="5" t="s">
        <v>751</v>
      </c>
      <c r="B266" s="5">
        <v>265</v>
      </c>
      <c r="C266" s="4" t="s">
        <v>752</v>
      </c>
      <c r="D266" s="4" t="s">
        <v>10</v>
      </c>
      <c r="E266" s="4" t="s">
        <v>753</v>
      </c>
      <c r="F266" s="5" t="s">
        <v>56</v>
      </c>
      <c r="G266" s="5"/>
      <c r="H266" s="7">
        <v>80</v>
      </c>
    </row>
    <row r="267" ht="36" spans="1:8">
      <c r="A267" s="5" t="s">
        <v>754</v>
      </c>
      <c r="B267" s="5">
        <v>266</v>
      </c>
      <c r="C267" s="4" t="s">
        <v>755</v>
      </c>
      <c r="D267" s="4" t="s">
        <v>10</v>
      </c>
      <c r="E267" s="4" t="s">
        <v>756</v>
      </c>
      <c r="F267" s="5" t="s">
        <v>246</v>
      </c>
      <c r="G267" s="5"/>
      <c r="H267" s="7">
        <v>9</v>
      </c>
    </row>
    <row r="268" spans="1:8">
      <c r="A268" s="5" t="s">
        <v>757</v>
      </c>
      <c r="B268" s="5">
        <v>267</v>
      </c>
      <c r="C268" s="4" t="s">
        <v>758</v>
      </c>
      <c r="D268" s="4" t="s">
        <v>10</v>
      </c>
      <c r="E268" s="4" t="s">
        <v>759</v>
      </c>
      <c r="F268" s="6" t="s">
        <v>32</v>
      </c>
      <c r="G268" s="5"/>
      <c r="H268" s="7">
        <v>62</v>
      </c>
    </row>
    <row r="269" spans="1:8">
      <c r="A269" s="5" t="s">
        <v>760</v>
      </c>
      <c r="B269" s="5">
        <v>268</v>
      </c>
      <c r="C269" s="4" t="s">
        <v>761</v>
      </c>
      <c r="D269" s="4" t="s">
        <v>10</v>
      </c>
      <c r="E269" s="4" t="s">
        <v>762</v>
      </c>
      <c r="F269" s="3" t="s">
        <v>19</v>
      </c>
      <c r="G269" s="5"/>
      <c r="H269" s="7">
        <v>8</v>
      </c>
    </row>
    <row r="270" spans="1:8">
      <c r="A270" s="5" t="s">
        <v>763</v>
      </c>
      <c r="B270" s="5">
        <v>269</v>
      </c>
      <c r="C270" s="4" t="s">
        <v>764</v>
      </c>
      <c r="D270" s="4" t="s">
        <v>10</v>
      </c>
      <c r="E270" s="4" t="s">
        <v>765</v>
      </c>
      <c r="F270" s="5" t="s">
        <v>19</v>
      </c>
      <c r="G270" s="5"/>
      <c r="H270" s="7">
        <v>10</v>
      </c>
    </row>
    <row r="271" ht="84" spans="1:8">
      <c r="A271" s="5" t="s">
        <v>766</v>
      </c>
      <c r="B271" s="5">
        <v>270</v>
      </c>
      <c r="C271" s="23" t="s">
        <v>767</v>
      </c>
      <c r="D271" s="4" t="s">
        <v>10</v>
      </c>
      <c r="E271" s="4" t="s">
        <v>768</v>
      </c>
      <c r="F271" s="24" t="s">
        <v>217</v>
      </c>
      <c r="G271" s="5"/>
      <c r="H271" s="7">
        <v>9</v>
      </c>
    </row>
    <row r="272" ht="24" spans="1:8">
      <c r="A272" s="5" t="s">
        <v>769</v>
      </c>
      <c r="B272" s="5">
        <v>271</v>
      </c>
      <c r="C272" s="4" t="s">
        <v>770</v>
      </c>
      <c r="D272" s="4" t="s">
        <v>10</v>
      </c>
      <c r="E272" s="4" t="s">
        <v>771</v>
      </c>
      <c r="F272" s="3" t="s">
        <v>32</v>
      </c>
      <c r="G272" s="5"/>
      <c r="H272" s="7">
        <v>5</v>
      </c>
    </row>
    <row r="273" spans="1:8">
      <c r="A273" s="5" t="s">
        <v>772</v>
      </c>
      <c r="B273" s="5">
        <v>272</v>
      </c>
      <c r="C273" s="4" t="s">
        <v>773</v>
      </c>
      <c r="D273" s="4" t="s">
        <v>10</v>
      </c>
      <c r="E273" s="4" t="s">
        <v>774</v>
      </c>
      <c r="F273" s="3" t="s">
        <v>19</v>
      </c>
      <c r="G273" s="5"/>
      <c r="H273" s="7">
        <v>180</v>
      </c>
    </row>
    <row r="274" ht="24" spans="1:8">
      <c r="A274" s="5" t="s">
        <v>775</v>
      </c>
      <c r="B274" s="5">
        <v>273</v>
      </c>
      <c r="C274" s="4" t="s">
        <v>776</v>
      </c>
      <c r="D274" s="4" t="s">
        <v>10</v>
      </c>
      <c r="E274" s="4" t="s">
        <v>777</v>
      </c>
      <c r="F274" s="5" t="s">
        <v>32</v>
      </c>
      <c r="G274" s="5"/>
      <c r="H274" s="7">
        <v>80</v>
      </c>
    </row>
    <row r="275" ht="36" spans="1:8">
      <c r="A275" s="5" t="s">
        <v>778</v>
      </c>
      <c r="B275" s="5">
        <v>274</v>
      </c>
      <c r="C275" s="4" t="s">
        <v>779</v>
      </c>
      <c r="D275" s="4" t="s">
        <v>10</v>
      </c>
      <c r="E275" s="4" t="s">
        <v>780</v>
      </c>
      <c r="F275" s="5" t="s">
        <v>217</v>
      </c>
      <c r="G275" s="5"/>
      <c r="H275" s="7">
        <v>20</v>
      </c>
    </row>
    <row r="276" ht="24" spans="1:8">
      <c r="A276" s="5" t="s">
        <v>781</v>
      </c>
      <c r="B276" s="5">
        <v>275</v>
      </c>
      <c r="C276" s="4" t="s">
        <v>782</v>
      </c>
      <c r="D276" s="4" t="s">
        <v>10</v>
      </c>
      <c r="E276" s="4" t="s">
        <v>349</v>
      </c>
      <c r="F276" s="3" t="s">
        <v>32</v>
      </c>
      <c r="G276" s="5"/>
      <c r="H276" s="7">
        <v>395</v>
      </c>
    </row>
    <row r="277" ht="24" spans="1:8">
      <c r="A277" s="5" t="s">
        <v>783</v>
      </c>
      <c r="B277" s="5">
        <v>276</v>
      </c>
      <c r="C277" s="4" t="s">
        <v>784</v>
      </c>
      <c r="D277" s="4" t="s">
        <v>10</v>
      </c>
      <c r="E277" s="4" t="s">
        <v>785</v>
      </c>
      <c r="F277" s="5" t="s">
        <v>32</v>
      </c>
      <c r="G277" s="5"/>
      <c r="H277" s="7">
        <v>50</v>
      </c>
    </row>
    <row r="278" ht="36" spans="1:8">
      <c r="A278" s="5" t="s">
        <v>786</v>
      </c>
      <c r="B278" s="5">
        <v>277</v>
      </c>
      <c r="C278" s="4" t="s">
        <v>787</v>
      </c>
      <c r="D278" s="4" t="s">
        <v>10</v>
      </c>
      <c r="E278" s="4" t="s">
        <v>788</v>
      </c>
      <c r="F278" s="5" t="s">
        <v>789</v>
      </c>
      <c r="G278" s="5"/>
      <c r="H278" s="7">
        <v>600</v>
      </c>
    </row>
    <row r="279" spans="1:8">
      <c r="A279" s="5" t="s">
        <v>790</v>
      </c>
      <c r="B279" s="5">
        <v>278</v>
      </c>
      <c r="C279" s="4" t="s">
        <v>791</v>
      </c>
      <c r="D279" s="4" t="s">
        <v>10</v>
      </c>
      <c r="E279" s="4" t="s">
        <v>792</v>
      </c>
      <c r="F279" s="3" t="s">
        <v>19</v>
      </c>
      <c r="G279" s="5"/>
      <c r="H279" s="7">
        <v>24</v>
      </c>
    </row>
    <row r="280" ht="24" spans="1:8">
      <c r="A280" s="5" t="s">
        <v>793</v>
      </c>
      <c r="B280" s="5">
        <v>279</v>
      </c>
      <c r="C280" s="4" t="s">
        <v>794</v>
      </c>
      <c r="D280" s="4" t="s">
        <v>10</v>
      </c>
      <c r="E280" s="4" t="s">
        <v>795</v>
      </c>
      <c r="F280" s="6" t="s">
        <v>19</v>
      </c>
      <c r="G280" s="5"/>
      <c r="H280" s="7">
        <v>12</v>
      </c>
    </row>
    <row r="281" ht="24" spans="1:8">
      <c r="A281" s="5" t="s">
        <v>796</v>
      </c>
      <c r="B281" s="5">
        <v>280</v>
      </c>
      <c r="C281" s="4" t="s">
        <v>797</v>
      </c>
      <c r="D281" s="4" t="s">
        <v>10</v>
      </c>
      <c r="E281" s="4" t="s">
        <v>798</v>
      </c>
      <c r="F281" s="3" t="s">
        <v>19</v>
      </c>
      <c r="G281" s="5"/>
      <c r="H281" s="7">
        <v>10</v>
      </c>
    </row>
    <row r="282" ht="36" spans="1:8">
      <c r="A282" s="5" t="s">
        <v>799</v>
      </c>
      <c r="B282" s="5">
        <v>281</v>
      </c>
      <c r="C282" s="4" t="s">
        <v>800</v>
      </c>
      <c r="D282" s="4" t="s">
        <v>10</v>
      </c>
      <c r="E282" s="4" t="s">
        <v>801</v>
      </c>
      <c r="F282" s="17" t="s">
        <v>19</v>
      </c>
      <c r="G282" s="5"/>
      <c r="H282" s="7">
        <v>6</v>
      </c>
    </row>
    <row r="283" ht="24" spans="1:8">
      <c r="A283" s="5" t="s">
        <v>802</v>
      </c>
      <c r="B283" s="5">
        <v>282</v>
      </c>
      <c r="C283" s="4" t="s">
        <v>803</v>
      </c>
      <c r="D283" s="4" t="s">
        <v>10</v>
      </c>
      <c r="E283" s="4" t="s">
        <v>804</v>
      </c>
      <c r="F283" s="5" t="s">
        <v>12</v>
      </c>
      <c r="G283" s="5"/>
      <c r="H283" s="7">
        <v>52</v>
      </c>
    </row>
    <row r="284" ht="24" spans="1:8">
      <c r="A284" s="5" t="s">
        <v>805</v>
      </c>
      <c r="B284" s="5">
        <v>283</v>
      </c>
      <c r="C284" s="4" t="s">
        <v>806</v>
      </c>
      <c r="D284" s="4" t="s">
        <v>10</v>
      </c>
      <c r="E284" s="4" t="s">
        <v>807</v>
      </c>
      <c r="F284" s="3" t="s">
        <v>95</v>
      </c>
      <c r="G284" s="5"/>
      <c r="H284" s="7">
        <v>10</v>
      </c>
    </row>
    <row r="285" ht="24" spans="1:8">
      <c r="A285" s="5" t="s">
        <v>808</v>
      </c>
      <c r="B285" s="5">
        <v>284</v>
      </c>
      <c r="C285" s="4" t="s">
        <v>809</v>
      </c>
      <c r="D285" s="4" t="s">
        <v>10</v>
      </c>
      <c r="E285" s="4" t="s">
        <v>810</v>
      </c>
      <c r="F285" s="3" t="s">
        <v>144</v>
      </c>
      <c r="G285" s="5"/>
      <c r="H285" s="7">
        <v>6</v>
      </c>
    </row>
    <row r="286" ht="24.75" spans="1:8">
      <c r="A286" s="5" t="s">
        <v>811</v>
      </c>
      <c r="B286" s="5">
        <v>285</v>
      </c>
      <c r="C286" s="4" t="s">
        <v>812</v>
      </c>
      <c r="D286" s="4" t="s">
        <v>10</v>
      </c>
      <c r="E286" s="4" t="s">
        <v>813</v>
      </c>
      <c r="F286" s="3" t="s">
        <v>144</v>
      </c>
      <c r="G286" s="5"/>
      <c r="H286" s="7">
        <v>50</v>
      </c>
    </row>
    <row r="287" spans="1:8">
      <c r="A287" s="5" t="s">
        <v>814</v>
      </c>
      <c r="B287" s="5">
        <v>286</v>
      </c>
      <c r="C287" s="4" t="s">
        <v>815</v>
      </c>
      <c r="D287" s="4" t="s">
        <v>10</v>
      </c>
      <c r="E287" s="4" t="s">
        <v>474</v>
      </c>
      <c r="F287" s="6" t="s">
        <v>19</v>
      </c>
      <c r="G287" s="5"/>
      <c r="H287" s="7">
        <v>10</v>
      </c>
    </row>
    <row r="288" spans="1:8">
      <c r="A288" s="5" t="s">
        <v>816</v>
      </c>
      <c r="B288" s="5">
        <v>287</v>
      </c>
      <c r="C288" s="4" t="s">
        <v>817</v>
      </c>
      <c r="D288" s="4" t="s">
        <v>10</v>
      </c>
      <c r="E288" s="4" t="s">
        <v>818</v>
      </c>
      <c r="F288" s="5" t="s">
        <v>56</v>
      </c>
      <c r="G288" s="5"/>
      <c r="H288" s="7">
        <v>100</v>
      </c>
    </row>
    <row r="289" spans="1:8">
      <c r="A289" s="5" t="s">
        <v>819</v>
      </c>
      <c r="B289" s="5">
        <v>288</v>
      </c>
      <c r="C289" s="4" t="s">
        <v>820</v>
      </c>
      <c r="D289" s="4" t="s">
        <v>10</v>
      </c>
      <c r="E289" s="4" t="s">
        <v>821</v>
      </c>
      <c r="F289" s="3" t="s">
        <v>56</v>
      </c>
      <c r="G289" s="5"/>
      <c r="H289" s="7">
        <v>100</v>
      </c>
    </row>
    <row r="290" spans="1:8">
      <c r="A290" s="5" t="s">
        <v>822</v>
      </c>
      <c r="B290" s="5">
        <v>289</v>
      </c>
      <c r="C290" s="4" t="s">
        <v>820</v>
      </c>
      <c r="D290" s="4" t="s">
        <v>10</v>
      </c>
      <c r="E290" s="4"/>
      <c r="F290" s="5" t="s">
        <v>19</v>
      </c>
      <c r="G290" s="5"/>
      <c r="H290" s="7">
        <v>10</v>
      </c>
    </row>
    <row r="291" ht="24" spans="1:8">
      <c r="A291" s="5" t="s">
        <v>823</v>
      </c>
      <c r="B291" s="5">
        <v>290</v>
      </c>
      <c r="C291" s="4" t="s">
        <v>824</v>
      </c>
      <c r="D291" s="4" t="s">
        <v>10</v>
      </c>
      <c r="E291" s="4" t="s">
        <v>825</v>
      </c>
      <c r="F291" s="3" t="s">
        <v>144</v>
      </c>
      <c r="G291" s="5"/>
      <c r="H291" s="7">
        <v>50</v>
      </c>
    </row>
    <row r="292" ht="24" spans="1:8">
      <c r="A292" s="5" t="s">
        <v>826</v>
      </c>
      <c r="B292" s="5">
        <v>291</v>
      </c>
      <c r="C292" s="4" t="s">
        <v>827</v>
      </c>
      <c r="D292" s="4" t="s">
        <v>10</v>
      </c>
      <c r="E292" s="4" t="s">
        <v>828</v>
      </c>
      <c r="F292" s="5" t="s">
        <v>19</v>
      </c>
      <c r="G292" s="5"/>
      <c r="H292" s="7">
        <v>30</v>
      </c>
    </row>
    <row r="293" spans="1:8">
      <c r="A293" s="5" t="s">
        <v>829</v>
      </c>
      <c r="B293" s="5">
        <v>292</v>
      </c>
      <c r="C293" s="4" t="s">
        <v>830</v>
      </c>
      <c r="D293" s="4" t="s">
        <v>10</v>
      </c>
      <c r="E293" s="4" t="s">
        <v>831</v>
      </c>
      <c r="F293" s="9" t="s">
        <v>832</v>
      </c>
      <c r="G293" s="5"/>
      <c r="H293" s="7">
        <v>2</v>
      </c>
    </row>
    <row r="294" spans="1:8">
      <c r="A294" s="5" t="s">
        <v>833</v>
      </c>
      <c r="B294" s="5">
        <v>293</v>
      </c>
      <c r="C294" s="4" t="s">
        <v>830</v>
      </c>
      <c r="D294" s="4" t="s">
        <v>10</v>
      </c>
      <c r="E294" s="4" t="s">
        <v>834</v>
      </c>
      <c r="F294" s="9" t="s">
        <v>832</v>
      </c>
      <c r="G294" s="5"/>
      <c r="H294" s="7">
        <v>2</v>
      </c>
    </row>
    <row r="295" ht="60" spans="1:8">
      <c r="A295" s="5" t="s">
        <v>835</v>
      </c>
      <c r="B295" s="5">
        <v>294</v>
      </c>
      <c r="C295" s="25" t="s">
        <v>836</v>
      </c>
      <c r="D295" s="4" t="s">
        <v>10</v>
      </c>
      <c r="E295" s="4" t="s">
        <v>837</v>
      </c>
      <c r="F295" s="3" t="s">
        <v>12</v>
      </c>
      <c r="G295" s="5"/>
      <c r="H295" s="7">
        <v>5</v>
      </c>
    </row>
    <row r="296" spans="1:8">
      <c r="A296" s="5" t="s">
        <v>838</v>
      </c>
      <c r="B296" s="5">
        <v>295</v>
      </c>
      <c r="C296" s="4" t="s">
        <v>839</v>
      </c>
      <c r="D296" s="4" t="s">
        <v>10</v>
      </c>
      <c r="E296" s="4" t="s">
        <v>840</v>
      </c>
      <c r="F296" s="6" t="s">
        <v>246</v>
      </c>
      <c r="G296" s="5"/>
      <c r="H296" s="7">
        <v>30</v>
      </c>
    </row>
    <row r="297" ht="24" spans="1:8">
      <c r="A297" s="5" t="s">
        <v>841</v>
      </c>
      <c r="B297" s="5">
        <v>296</v>
      </c>
      <c r="C297" s="4" t="s">
        <v>842</v>
      </c>
      <c r="D297" s="4" t="s">
        <v>10</v>
      </c>
      <c r="E297" s="4" t="s">
        <v>843</v>
      </c>
      <c r="F297" s="5" t="s">
        <v>32</v>
      </c>
      <c r="G297" s="5"/>
      <c r="H297" s="7">
        <v>4</v>
      </c>
    </row>
    <row r="298" ht="180" spans="1:8">
      <c r="A298" s="5" t="s">
        <v>844</v>
      </c>
      <c r="B298" s="5">
        <v>297</v>
      </c>
      <c r="C298" s="4" t="s">
        <v>845</v>
      </c>
      <c r="D298" s="4" t="s">
        <v>10</v>
      </c>
      <c r="E298" s="4" t="s">
        <v>846</v>
      </c>
      <c r="F298" s="5" t="s">
        <v>217</v>
      </c>
      <c r="G298" s="5"/>
      <c r="H298" s="7">
        <v>9</v>
      </c>
    </row>
    <row r="299" ht="48" spans="1:8">
      <c r="A299" s="5" t="s">
        <v>847</v>
      </c>
      <c r="B299" s="5">
        <v>298</v>
      </c>
      <c r="C299" s="4" t="s">
        <v>848</v>
      </c>
      <c r="D299" s="4" t="s">
        <v>10</v>
      </c>
      <c r="E299" s="4" t="s">
        <v>849</v>
      </c>
      <c r="F299" s="3" t="s">
        <v>19</v>
      </c>
      <c r="G299" s="5"/>
      <c r="H299" s="7">
        <v>150</v>
      </c>
    </row>
    <row r="300" ht="72" spans="1:8">
      <c r="A300" s="5" t="s">
        <v>850</v>
      </c>
      <c r="B300" s="5">
        <v>299</v>
      </c>
      <c r="C300" s="4" t="s">
        <v>851</v>
      </c>
      <c r="D300" s="4" t="s">
        <v>10</v>
      </c>
      <c r="E300" s="4" t="s">
        <v>852</v>
      </c>
      <c r="F300" s="5" t="s">
        <v>19</v>
      </c>
      <c r="G300" s="5"/>
      <c r="H300" s="7">
        <v>1</v>
      </c>
    </row>
    <row r="301" ht="60" spans="1:8">
      <c r="A301" s="5" t="s">
        <v>853</v>
      </c>
      <c r="B301" s="5">
        <v>300</v>
      </c>
      <c r="C301" s="19" t="s">
        <v>854</v>
      </c>
      <c r="D301" s="4" t="s">
        <v>10</v>
      </c>
      <c r="E301" s="19" t="s">
        <v>855</v>
      </c>
      <c r="F301" s="20" t="s">
        <v>19</v>
      </c>
      <c r="G301" s="5"/>
      <c r="H301" s="7">
        <v>7</v>
      </c>
    </row>
    <row r="302" ht="60" spans="1:8">
      <c r="A302" s="5" t="s">
        <v>856</v>
      </c>
      <c r="B302" s="5">
        <v>301</v>
      </c>
      <c r="C302" s="4" t="s">
        <v>857</v>
      </c>
      <c r="D302" s="4" t="s">
        <v>10</v>
      </c>
      <c r="E302" s="4" t="s">
        <v>858</v>
      </c>
      <c r="F302" s="3" t="s">
        <v>19</v>
      </c>
      <c r="G302" s="5"/>
      <c r="H302" s="7">
        <v>3</v>
      </c>
    </row>
    <row r="303" ht="24" spans="1:8">
      <c r="A303" s="5" t="s">
        <v>859</v>
      </c>
      <c r="B303" s="5">
        <v>302</v>
      </c>
      <c r="C303" s="4" t="s">
        <v>860</v>
      </c>
      <c r="D303" s="4" t="s">
        <v>10</v>
      </c>
      <c r="E303" s="4" t="s">
        <v>861</v>
      </c>
      <c r="F303" s="3" t="s">
        <v>167</v>
      </c>
      <c r="G303" s="5"/>
      <c r="H303" s="7">
        <v>2</v>
      </c>
    </row>
    <row r="304" ht="24" spans="1:8">
      <c r="A304" s="5" t="s">
        <v>862</v>
      </c>
      <c r="B304" s="5">
        <v>303</v>
      </c>
      <c r="C304" s="4" t="s">
        <v>860</v>
      </c>
      <c r="D304" s="4" t="s">
        <v>10</v>
      </c>
      <c r="E304" s="4" t="s">
        <v>863</v>
      </c>
      <c r="F304" s="3" t="s">
        <v>167</v>
      </c>
      <c r="G304" s="5"/>
      <c r="H304" s="7">
        <v>20</v>
      </c>
    </row>
    <row r="305" ht="24" spans="1:8">
      <c r="A305" s="5" t="s">
        <v>864</v>
      </c>
      <c r="B305" s="5">
        <v>304</v>
      </c>
      <c r="C305" s="4" t="s">
        <v>860</v>
      </c>
      <c r="D305" s="4" t="s">
        <v>10</v>
      </c>
      <c r="E305" s="4" t="s">
        <v>865</v>
      </c>
      <c r="F305" s="6" t="s">
        <v>167</v>
      </c>
      <c r="G305" s="5"/>
      <c r="H305" s="7">
        <v>6</v>
      </c>
    </row>
    <row r="306" ht="24" spans="1:8">
      <c r="A306" s="5" t="s">
        <v>866</v>
      </c>
      <c r="B306" s="5">
        <v>305</v>
      </c>
      <c r="C306" s="4" t="s">
        <v>860</v>
      </c>
      <c r="D306" s="4" t="s">
        <v>10</v>
      </c>
      <c r="E306" s="4" t="s">
        <v>867</v>
      </c>
      <c r="F306" s="6" t="s">
        <v>167</v>
      </c>
      <c r="G306" s="5"/>
      <c r="H306" s="7">
        <v>7</v>
      </c>
    </row>
    <row r="307" ht="36" spans="1:8">
      <c r="A307" s="5" t="s">
        <v>868</v>
      </c>
      <c r="B307" s="5">
        <v>306</v>
      </c>
      <c r="C307" s="4" t="s">
        <v>860</v>
      </c>
      <c r="D307" s="4" t="s">
        <v>10</v>
      </c>
      <c r="E307" s="4" t="s">
        <v>869</v>
      </c>
      <c r="F307" s="6" t="s">
        <v>32</v>
      </c>
      <c r="G307" s="5"/>
      <c r="H307" s="7">
        <v>20</v>
      </c>
    </row>
    <row r="308" ht="24" spans="1:8">
      <c r="A308" s="5" t="s">
        <v>870</v>
      </c>
      <c r="B308" s="5">
        <v>307</v>
      </c>
      <c r="C308" s="4" t="s">
        <v>860</v>
      </c>
      <c r="D308" s="4" t="s">
        <v>10</v>
      </c>
      <c r="E308" s="4" t="s">
        <v>871</v>
      </c>
      <c r="F308" s="6" t="s">
        <v>167</v>
      </c>
      <c r="G308" s="5"/>
      <c r="H308" s="7">
        <v>16</v>
      </c>
    </row>
    <row r="309" ht="48" spans="1:8">
      <c r="A309" s="5" t="s">
        <v>872</v>
      </c>
      <c r="B309" s="5">
        <v>308</v>
      </c>
      <c r="C309" s="4" t="s">
        <v>860</v>
      </c>
      <c r="D309" s="4" t="s">
        <v>10</v>
      </c>
      <c r="E309" s="4" t="s">
        <v>873</v>
      </c>
      <c r="F309" s="3" t="s">
        <v>167</v>
      </c>
      <c r="G309" s="5"/>
      <c r="H309" s="7">
        <v>15</v>
      </c>
    </row>
    <row r="310" ht="24" spans="1:8">
      <c r="A310" s="5" t="s">
        <v>874</v>
      </c>
      <c r="B310" s="5">
        <v>309</v>
      </c>
      <c r="C310" s="4" t="s">
        <v>860</v>
      </c>
      <c r="D310" s="4" t="s">
        <v>10</v>
      </c>
      <c r="E310" s="4" t="s">
        <v>875</v>
      </c>
      <c r="F310" s="5" t="s">
        <v>167</v>
      </c>
      <c r="G310" s="5"/>
      <c r="H310" s="7">
        <v>22</v>
      </c>
    </row>
    <row r="311" ht="36" spans="1:8">
      <c r="A311" s="5" t="s">
        <v>876</v>
      </c>
      <c r="B311" s="5">
        <v>310</v>
      </c>
      <c r="C311" s="4" t="s">
        <v>860</v>
      </c>
      <c r="D311" s="4" t="s">
        <v>10</v>
      </c>
      <c r="E311" s="4" t="s">
        <v>877</v>
      </c>
      <c r="F311" s="3" t="s">
        <v>32</v>
      </c>
      <c r="G311" s="5"/>
      <c r="H311" s="7">
        <v>22</v>
      </c>
    </row>
    <row r="312" ht="36" spans="1:8">
      <c r="A312" s="5" t="s">
        <v>878</v>
      </c>
      <c r="B312" s="5">
        <v>311</v>
      </c>
      <c r="C312" s="4" t="s">
        <v>860</v>
      </c>
      <c r="D312" s="4" t="s">
        <v>10</v>
      </c>
      <c r="E312" s="4" t="s">
        <v>879</v>
      </c>
      <c r="F312" s="3" t="s">
        <v>32</v>
      </c>
      <c r="G312" s="5"/>
      <c r="H312" s="7">
        <v>75</v>
      </c>
    </row>
    <row r="313" ht="36" spans="1:8">
      <c r="A313" s="5" t="s">
        <v>880</v>
      </c>
      <c r="B313" s="5">
        <v>312</v>
      </c>
      <c r="C313" s="4" t="s">
        <v>860</v>
      </c>
      <c r="D313" s="4" t="s">
        <v>10</v>
      </c>
      <c r="E313" s="4" t="s">
        <v>881</v>
      </c>
      <c r="F313" s="3" t="s">
        <v>32</v>
      </c>
      <c r="G313" s="5"/>
      <c r="H313" s="7">
        <v>22</v>
      </c>
    </row>
    <row r="314" spans="1:8">
      <c r="A314" s="5" t="s">
        <v>882</v>
      </c>
      <c r="B314" s="5">
        <v>313</v>
      </c>
      <c r="C314" s="4" t="s">
        <v>860</v>
      </c>
      <c r="D314" s="4" t="s">
        <v>10</v>
      </c>
      <c r="E314" s="4"/>
      <c r="F314" s="3" t="s">
        <v>32</v>
      </c>
      <c r="G314" s="5"/>
      <c r="H314" s="7">
        <v>50</v>
      </c>
    </row>
    <row r="315" ht="25.5" spans="1:8">
      <c r="A315" s="5" t="s">
        <v>883</v>
      </c>
      <c r="B315" s="5">
        <v>314</v>
      </c>
      <c r="C315" s="26" t="s">
        <v>860</v>
      </c>
      <c r="D315" s="4" t="s">
        <v>10</v>
      </c>
      <c r="E315" s="27" t="s">
        <v>884</v>
      </c>
      <c r="F315" s="28" t="s">
        <v>32</v>
      </c>
      <c r="G315" s="5"/>
      <c r="H315" s="7">
        <v>50</v>
      </c>
    </row>
    <row r="316" ht="24" spans="1:8">
      <c r="A316" s="5" t="s">
        <v>885</v>
      </c>
      <c r="B316" s="5">
        <v>315</v>
      </c>
      <c r="C316" s="4" t="s">
        <v>886</v>
      </c>
      <c r="D316" s="4" t="s">
        <v>10</v>
      </c>
      <c r="E316" s="4" t="s">
        <v>887</v>
      </c>
      <c r="F316" s="6" t="s">
        <v>19</v>
      </c>
      <c r="G316" s="5"/>
      <c r="H316" s="7">
        <v>30</v>
      </c>
    </row>
    <row r="317" ht="51" spans="1:8">
      <c r="A317" s="5" t="s">
        <v>888</v>
      </c>
      <c r="B317" s="5">
        <v>316</v>
      </c>
      <c r="C317" s="22" t="s">
        <v>889</v>
      </c>
      <c r="D317" s="4" t="s">
        <v>10</v>
      </c>
      <c r="E317" s="11" t="s">
        <v>890</v>
      </c>
      <c r="F317" s="12" t="s">
        <v>12</v>
      </c>
      <c r="G317" s="5"/>
      <c r="H317" s="7">
        <v>30</v>
      </c>
    </row>
    <row r="318" ht="36" spans="1:8">
      <c r="A318" s="5" t="s">
        <v>891</v>
      </c>
      <c r="B318" s="5">
        <v>317</v>
      </c>
      <c r="C318" s="4" t="s">
        <v>892</v>
      </c>
      <c r="D318" s="4" t="s">
        <v>10</v>
      </c>
      <c r="E318" s="4" t="s">
        <v>893</v>
      </c>
      <c r="F318" s="6" t="s">
        <v>144</v>
      </c>
      <c r="G318" s="5"/>
      <c r="H318" s="7">
        <v>30</v>
      </c>
    </row>
    <row r="319" ht="24" spans="1:8">
      <c r="A319" s="5" t="s">
        <v>894</v>
      </c>
      <c r="B319" s="5">
        <v>318</v>
      </c>
      <c r="C319" s="4" t="s">
        <v>895</v>
      </c>
      <c r="D319" s="4" t="s">
        <v>10</v>
      </c>
      <c r="E319" s="4" t="s">
        <v>896</v>
      </c>
      <c r="F319" s="6" t="s">
        <v>32</v>
      </c>
      <c r="G319" s="5"/>
      <c r="H319" s="7">
        <v>157</v>
      </c>
    </row>
    <row r="320" spans="1:8">
      <c r="A320" s="5" t="s">
        <v>897</v>
      </c>
      <c r="B320" s="5">
        <v>319</v>
      </c>
      <c r="C320" s="4" t="s">
        <v>895</v>
      </c>
      <c r="D320" s="4" t="s">
        <v>10</v>
      </c>
      <c r="E320" s="4" t="s">
        <v>898</v>
      </c>
      <c r="F320" s="14" t="s">
        <v>56</v>
      </c>
      <c r="G320" s="5"/>
      <c r="H320" s="7">
        <v>50</v>
      </c>
    </row>
    <row r="321" spans="1:8">
      <c r="A321" s="5" t="s">
        <v>899</v>
      </c>
      <c r="B321" s="5">
        <v>320</v>
      </c>
      <c r="C321" s="19" t="s">
        <v>895</v>
      </c>
      <c r="D321" s="4" t="s">
        <v>10</v>
      </c>
      <c r="E321" s="19" t="s">
        <v>900</v>
      </c>
      <c r="F321" s="21" t="s">
        <v>56</v>
      </c>
      <c r="G321" s="5"/>
      <c r="H321" s="7">
        <v>50</v>
      </c>
    </row>
    <row r="322" ht="24" spans="1:8">
      <c r="A322" s="5" t="s">
        <v>901</v>
      </c>
      <c r="B322" s="5">
        <v>321</v>
      </c>
      <c r="C322" s="4" t="s">
        <v>895</v>
      </c>
      <c r="D322" s="4" t="s">
        <v>10</v>
      </c>
      <c r="E322" s="4" t="s">
        <v>902</v>
      </c>
      <c r="F322" s="5" t="s">
        <v>32</v>
      </c>
      <c r="G322" s="5"/>
      <c r="H322" s="7">
        <v>50</v>
      </c>
    </row>
    <row r="323" spans="1:8">
      <c r="A323" s="5" t="s">
        <v>903</v>
      </c>
      <c r="B323" s="5">
        <v>322</v>
      </c>
      <c r="C323" s="4" t="s">
        <v>895</v>
      </c>
      <c r="D323" s="4" t="s">
        <v>10</v>
      </c>
      <c r="E323" s="4" t="s">
        <v>904</v>
      </c>
      <c r="F323" s="5" t="s">
        <v>56</v>
      </c>
      <c r="G323" s="5"/>
      <c r="H323" s="7">
        <v>3020</v>
      </c>
    </row>
    <row r="324" ht="56.25" spans="1:8">
      <c r="A324" s="5" t="s">
        <v>905</v>
      </c>
      <c r="B324" s="5">
        <v>323</v>
      </c>
      <c r="C324" s="29" t="s">
        <v>906</v>
      </c>
      <c r="D324" s="4" t="s">
        <v>10</v>
      </c>
      <c r="E324" s="4" t="s">
        <v>907</v>
      </c>
      <c r="F324" s="5" t="s">
        <v>19</v>
      </c>
      <c r="G324" s="5" t="str">
        <f>_xlfn.DISPIMG("ID_39B539895D3049EAA084AB8DF1A74A42",1)</f>
        <v>=DISPIMG("ID_39B539895D3049EAA084AB8DF1A74A42",1)</v>
      </c>
      <c r="H324" s="7">
        <v>16</v>
      </c>
    </row>
    <row r="325" ht="24" spans="1:8">
      <c r="A325" s="5" t="s">
        <v>908</v>
      </c>
      <c r="B325" s="5">
        <v>324</v>
      </c>
      <c r="C325" s="29" t="s">
        <v>909</v>
      </c>
      <c r="D325" s="4" t="s">
        <v>10</v>
      </c>
      <c r="E325" s="4" t="s">
        <v>910</v>
      </c>
      <c r="F325" s="5" t="s">
        <v>19</v>
      </c>
      <c r="G325" s="5"/>
      <c r="H325" s="7">
        <v>8</v>
      </c>
    </row>
    <row r="326" spans="1:8">
      <c r="A326" s="5" t="s">
        <v>911</v>
      </c>
      <c r="B326" s="5">
        <v>325</v>
      </c>
      <c r="C326" s="29" t="s">
        <v>912</v>
      </c>
      <c r="D326" s="4" t="s">
        <v>10</v>
      </c>
      <c r="E326" s="4"/>
      <c r="F326" s="5" t="s">
        <v>108</v>
      </c>
      <c r="G326" s="5"/>
      <c r="H326" s="7">
        <v>8</v>
      </c>
    </row>
    <row r="327" ht="48" spans="1:8">
      <c r="A327" s="5" t="s">
        <v>913</v>
      </c>
      <c r="B327" s="5">
        <v>326</v>
      </c>
      <c r="C327" s="30" t="s">
        <v>914</v>
      </c>
      <c r="D327" s="4" t="s">
        <v>10</v>
      </c>
      <c r="E327" s="4" t="s">
        <v>915</v>
      </c>
      <c r="F327" s="5" t="s">
        <v>19</v>
      </c>
      <c r="G327" s="31"/>
      <c r="H327" s="7">
        <v>4842</v>
      </c>
    </row>
    <row r="328" ht="36" spans="1:8">
      <c r="A328" s="5" t="s">
        <v>916</v>
      </c>
      <c r="B328" s="5">
        <v>327</v>
      </c>
      <c r="C328" s="30" t="s">
        <v>917</v>
      </c>
      <c r="D328" s="4" t="s">
        <v>10</v>
      </c>
      <c r="E328" s="30" t="s">
        <v>918</v>
      </c>
      <c r="F328" s="31" t="s">
        <v>32</v>
      </c>
      <c r="G328" s="31"/>
      <c r="H328" s="7">
        <v>240</v>
      </c>
    </row>
    <row r="329" ht="24" spans="1:8">
      <c r="A329" s="5" t="s">
        <v>919</v>
      </c>
      <c r="B329" s="5">
        <v>328</v>
      </c>
      <c r="C329" s="30" t="s">
        <v>920</v>
      </c>
      <c r="D329" s="4" t="s">
        <v>10</v>
      </c>
      <c r="E329" s="30" t="s">
        <v>921</v>
      </c>
      <c r="F329" s="31" t="s">
        <v>19</v>
      </c>
      <c r="G329" s="31"/>
      <c r="H329" s="7">
        <v>520</v>
      </c>
    </row>
    <row r="330" ht="24" spans="1:8">
      <c r="A330" s="5" t="s">
        <v>922</v>
      </c>
      <c r="B330" s="5">
        <v>329</v>
      </c>
      <c r="C330" s="30" t="s">
        <v>920</v>
      </c>
      <c r="D330" s="4" t="s">
        <v>10</v>
      </c>
      <c r="E330" s="30" t="s">
        <v>923</v>
      </c>
      <c r="F330" s="31" t="s">
        <v>19</v>
      </c>
      <c r="G330" s="31"/>
      <c r="H330" s="7">
        <v>580</v>
      </c>
    </row>
    <row r="331" ht="36" spans="1:8">
      <c r="A331" s="5" t="s">
        <v>924</v>
      </c>
      <c r="B331" s="5">
        <v>330</v>
      </c>
      <c r="C331" s="4" t="s">
        <v>236</v>
      </c>
      <c r="D331" s="4" t="s">
        <v>10</v>
      </c>
      <c r="E331" s="30" t="s">
        <v>925</v>
      </c>
      <c r="F331" s="31" t="s">
        <v>19</v>
      </c>
      <c r="G331" s="31"/>
      <c r="H331" s="7">
        <v>2250</v>
      </c>
    </row>
    <row r="332" spans="1:8">
      <c r="A332" s="5" t="s">
        <v>926</v>
      </c>
      <c r="B332" s="5">
        <v>331</v>
      </c>
      <c r="C332" s="4" t="s">
        <v>927</v>
      </c>
      <c r="D332" s="4" t="s">
        <v>10</v>
      </c>
      <c r="E332" s="4" t="s">
        <v>928</v>
      </c>
      <c r="F332" s="6" t="s">
        <v>19</v>
      </c>
      <c r="G332" s="31"/>
      <c r="H332" s="7">
        <v>10</v>
      </c>
    </row>
    <row r="333" ht="24" spans="1:8">
      <c r="A333" s="5" t="s">
        <v>929</v>
      </c>
      <c r="B333" s="5">
        <v>332</v>
      </c>
      <c r="C333" s="4" t="s">
        <v>930</v>
      </c>
      <c r="D333" s="4" t="s">
        <v>10</v>
      </c>
      <c r="E333" s="4" t="s">
        <v>931</v>
      </c>
      <c r="F333" s="6" t="s">
        <v>278</v>
      </c>
      <c r="G333" s="31"/>
      <c r="H333" s="7">
        <v>10</v>
      </c>
    </row>
    <row r="334" ht="36" spans="1:8">
      <c r="A334" s="5" t="s">
        <v>932</v>
      </c>
      <c r="B334" s="5">
        <v>333</v>
      </c>
      <c r="C334" s="4" t="s">
        <v>933</v>
      </c>
      <c r="D334" s="4" t="s">
        <v>10</v>
      </c>
      <c r="E334" s="4" t="s">
        <v>934</v>
      </c>
      <c r="F334" s="6" t="s">
        <v>116</v>
      </c>
      <c r="G334" s="31"/>
      <c r="H334" s="7">
        <v>2</v>
      </c>
    </row>
    <row r="335" ht="24" spans="1:8">
      <c r="A335" s="5" t="s">
        <v>935</v>
      </c>
      <c r="B335" s="5">
        <v>334</v>
      </c>
      <c r="C335" s="4" t="s">
        <v>936</v>
      </c>
      <c r="D335" s="4" t="s">
        <v>10</v>
      </c>
      <c r="E335" s="4" t="s">
        <v>937</v>
      </c>
      <c r="F335" s="6" t="s">
        <v>19</v>
      </c>
      <c r="G335" s="31"/>
      <c r="H335" s="7">
        <v>100</v>
      </c>
    </row>
    <row r="336" spans="1:8">
      <c r="A336" s="5" t="s">
        <v>938</v>
      </c>
      <c r="B336" s="5">
        <v>336</v>
      </c>
      <c r="C336" s="4" t="s">
        <v>202</v>
      </c>
      <c r="D336" s="4" t="s">
        <v>10</v>
      </c>
      <c r="E336" s="4" t="s">
        <v>939</v>
      </c>
      <c r="F336" s="6" t="s">
        <v>19</v>
      </c>
      <c r="G336" s="31"/>
      <c r="H336" s="7">
        <v>15</v>
      </c>
    </row>
    <row r="337" spans="1:8">
      <c r="A337" s="5" t="s">
        <v>940</v>
      </c>
      <c r="B337" s="5">
        <v>337</v>
      </c>
      <c r="C337" s="4" t="s">
        <v>202</v>
      </c>
      <c r="D337" s="4" t="s">
        <v>10</v>
      </c>
      <c r="E337" s="4" t="s">
        <v>941</v>
      </c>
      <c r="F337" s="6" t="s">
        <v>19</v>
      </c>
      <c r="G337" s="31"/>
      <c r="H337" s="7">
        <v>15</v>
      </c>
    </row>
    <row r="338" ht="24" spans="1:8">
      <c r="A338" s="5" t="s">
        <v>942</v>
      </c>
      <c r="B338" s="5">
        <v>338</v>
      </c>
      <c r="C338" s="4" t="s">
        <v>943</v>
      </c>
      <c r="D338" s="4" t="s">
        <v>10</v>
      </c>
      <c r="E338" s="4" t="s">
        <v>944</v>
      </c>
      <c r="F338" s="6" t="s">
        <v>19</v>
      </c>
      <c r="G338" s="31"/>
      <c r="H338" s="7">
        <v>20</v>
      </c>
    </row>
    <row r="339" ht="36" spans="1:8">
      <c r="A339" s="5" t="s">
        <v>945</v>
      </c>
      <c r="B339" s="5">
        <v>339</v>
      </c>
      <c r="C339" s="4" t="s">
        <v>946</v>
      </c>
      <c r="D339" s="4" t="s">
        <v>10</v>
      </c>
      <c r="E339" s="4" t="s">
        <v>756</v>
      </c>
      <c r="F339" s="6" t="s">
        <v>246</v>
      </c>
      <c r="G339" s="31"/>
      <c r="H339" s="7">
        <v>9</v>
      </c>
    </row>
    <row r="340" spans="1:8">
      <c r="A340" s="5" t="s">
        <v>947</v>
      </c>
      <c r="B340" s="5">
        <v>340</v>
      </c>
      <c r="C340" s="4" t="s">
        <v>948</v>
      </c>
      <c r="D340" s="4" t="s">
        <v>10</v>
      </c>
      <c r="E340" s="4" t="s">
        <v>949</v>
      </c>
      <c r="F340" s="6" t="s">
        <v>278</v>
      </c>
      <c r="G340" s="31"/>
      <c r="H340" s="7">
        <v>40</v>
      </c>
    </row>
    <row r="341" ht="36" spans="1:8">
      <c r="A341" s="5" t="s">
        <v>950</v>
      </c>
      <c r="B341" s="5">
        <v>341</v>
      </c>
      <c r="C341" s="4" t="s">
        <v>951</v>
      </c>
      <c r="D341" s="4" t="s">
        <v>10</v>
      </c>
      <c r="E341" s="4" t="s">
        <v>952</v>
      </c>
      <c r="F341" s="6" t="s">
        <v>19</v>
      </c>
      <c r="G341" s="31"/>
      <c r="H341" s="7">
        <v>10</v>
      </c>
    </row>
    <row r="342" ht="24" spans="1:8">
      <c r="A342" s="5" t="s">
        <v>953</v>
      </c>
      <c r="B342" s="5">
        <v>342</v>
      </c>
      <c r="C342" s="4" t="s">
        <v>954</v>
      </c>
      <c r="D342" s="4" t="s">
        <v>10</v>
      </c>
      <c r="E342" s="4" t="s">
        <v>955</v>
      </c>
      <c r="F342" s="6" t="s">
        <v>167</v>
      </c>
      <c r="G342" s="31"/>
      <c r="H342" s="7">
        <v>5</v>
      </c>
    </row>
    <row r="343" spans="1:8">
      <c r="A343" s="5" t="s">
        <v>956</v>
      </c>
      <c r="B343" s="5">
        <v>343</v>
      </c>
      <c r="C343" s="4" t="s">
        <v>663</v>
      </c>
      <c r="D343" s="4" t="s">
        <v>10</v>
      </c>
      <c r="E343" s="4" t="s">
        <v>957</v>
      </c>
      <c r="F343" s="6" t="s">
        <v>56</v>
      </c>
      <c r="G343" s="31"/>
      <c r="H343" s="7">
        <v>100</v>
      </c>
    </row>
    <row r="344" ht="36" spans="1:8">
      <c r="A344" s="5" t="s">
        <v>958</v>
      </c>
      <c r="B344" s="5">
        <v>344</v>
      </c>
      <c r="C344" s="4" t="s">
        <v>959</v>
      </c>
      <c r="D344" s="4" t="s">
        <v>10</v>
      </c>
      <c r="E344" s="4" t="s">
        <v>960</v>
      </c>
      <c r="F344" s="6" t="s">
        <v>140</v>
      </c>
      <c r="G344" s="31"/>
      <c r="H344" s="7">
        <v>20</v>
      </c>
    </row>
    <row r="345" ht="36" spans="1:8">
      <c r="A345" s="5" t="s">
        <v>961</v>
      </c>
      <c r="B345" s="5">
        <v>345</v>
      </c>
      <c r="C345" s="4" t="s">
        <v>962</v>
      </c>
      <c r="D345" s="4" t="s">
        <v>10</v>
      </c>
      <c r="E345" s="4" t="s">
        <v>963</v>
      </c>
      <c r="F345" s="6" t="s">
        <v>12</v>
      </c>
      <c r="G345" s="31"/>
      <c r="H345" s="7">
        <v>20</v>
      </c>
    </row>
    <row r="346" ht="48" spans="1:8">
      <c r="A346" s="5" t="s">
        <v>964</v>
      </c>
      <c r="B346" s="5">
        <v>346</v>
      </c>
      <c r="C346" s="4" t="s">
        <v>965</v>
      </c>
      <c r="D346" s="4" t="s">
        <v>10</v>
      </c>
      <c r="E346" s="4" t="s">
        <v>966</v>
      </c>
      <c r="F346" s="6" t="s">
        <v>967</v>
      </c>
      <c r="G346" s="31" t="str">
        <f>_xlfn.DISPIMG("ID_F2F4B1297B4F4DF993280334E008CD39",1)</f>
        <v>=DISPIMG("ID_F2F4B1297B4F4DF993280334E008CD39",1)</v>
      </c>
      <c r="H346" s="7">
        <v>12</v>
      </c>
    </row>
    <row r="347" spans="1:8">
      <c r="A347" s="5" t="s">
        <v>968</v>
      </c>
      <c r="B347" s="5">
        <v>347</v>
      </c>
      <c r="C347" s="4" t="s">
        <v>719</v>
      </c>
      <c r="D347" s="4" t="s">
        <v>10</v>
      </c>
      <c r="E347" s="4" t="s">
        <v>969</v>
      </c>
      <c r="F347" s="6" t="s">
        <v>19</v>
      </c>
      <c r="G347" s="31"/>
      <c r="H347" s="7">
        <v>40</v>
      </c>
    </row>
    <row r="348" spans="1:8">
      <c r="A348" s="5" t="s">
        <v>970</v>
      </c>
      <c r="B348" s="5">
        <v>348</v>
      </c>
      <c r="C348" s="4" t="s">
        <v>719</v>
      </c>
      <c r="D348" s="4" t="s">
        <v>10</v>
      </c>
      <c r="E348" s="4" t="s">
        <v>971</v>
      </c>
      <c r="F348" s="6" t="s">
        <v>19</v>
      </c>
      <c r="G348" s="31"/>
      <c r="H348" s="7">
        <v>70</v>
      </c>
    </row>
    <row r="349" ht="36" spans="1:8">
      <c r="A349" s="5" t="s">
        <v>972</v>
      </c>
      <c r="B349" s="5">
        <v>349</v>
      </c>
      <c r="C349" s="4" t="s">
        <v>973</v>
      </c>
      <c r="D349" s="4" t="s">
        <v>10</v>
      </c>
      <c r="E349" s="4" t="s">
        <v>974</v>
      </c>
      <c r="F349" s="6" t="s">
        <v>19</v>
      </c>
      <c r="G349" s="31"/>
      <c r="H349" s="7">
        <v>50</v>
      </c>
    </row>
    <row r="350" spans="1:8">
      <c r="A350" s="5" t="s">
        <v>975</v>
      </c>
      <c r="B350" s="5">
        <v>350</v>
      </c>
      <c r="C350" s="4" t="s">
        <v>719</v>
      </c>
      <c r="D350" s="4" t="s">
        <v>10</v>
      </c>
      <c r="E350" s="4" t="s">
        <v>976</v>
      </c>
      <c r="F350" s="6" t="s">
        <v>19</v>
      </c>
      <c r="G350" s="31"/>
      <c r="H350" s="7">
        <v>50</v>
      </c>
    </row>
    <row r="351" spans="1:8">
      <c r="A351" s="5" t="s">
        <v>977</v>
      </c>
      <c r="B351" s="5">
        <v>351</v>
      </c>
      <c r="C351" s="4" t="s">
        <v>719</v>
      </c>
      <c r="D351" s="4" t="s">
        <v>10</v>
      </c>
      <c r="E351" s="4" t="s">
        <v>978</v>
      </c>
      <c r="F351" s="6" t="s">
        <v>19</v>
      </c>
      <c r="G351" s="31"/>
      <c r="H351" s="7">
        <v>50</v>
      </c>
    </row>
    <row r="352" spans="1:8">
      <c r="A352" s="5" t="s">
        <v>979</v>
      </c>
      <c r="B352" s="5">
        <v>352</v>
      </c>
      <c r="C352" s="4" t="s">
        <v>719</v>
      </c>
      <c r="D352" s="4" t="s">
        <v>10</v>
      </c>
      <c r="E352" s="4" t="s">
        <v>980</v>
      </c>
      <c r="F352" s="6" t="s">
        <v>19</v>
      </c>
      <c r="G352" s="31"/>
      <c r="H352" s="7">
        <v>30</v>
      </c>
    </row>
    <row r="353" spans="1:8">
      <c r="A353" s="5" t="s">
        <v>981</v>
      </c>
      <c r="B353" s="5">
        <v>353</v>
      </c>
      <c r="C353" s="4" t="s">
        <v>389</v>
      </c>
      <c r="D353" s="4" t="s">
        <v>10</v>
      </c>
      <c r="E353" s="4" t="s">
        <v>982</v>
      </c>
      <c r="F353" s="6" t="s">
        <v>171</v>
      </c>
      <c r="G353" s="31"/>
      <c r="H353" s="7">
        <v>100</v>
      </c>
    </row>
    <row r="354" ht="24" spans="1:8">
      <c r="A354" s="5" t="s">
        <v>983</v>
      </c>
      <c r="B354" s="5">
        <v>354</v>
      </c>
      <c r="C354" s="4" t="s">
        <v>984</v>
      </c>
      <c r="D354" s="4" t="s">
        <v>10</v>
      </c>
      <c r="E354" s="4" t="s">
        <v>985</v>
      </c>
      <c r="F354" s="6" t="s">
        <v>19</v>
      </c>
      <c r="G354" s="31"/>
      <c r="H354" s="7">
        <v>500</v>
      </c>
    </row>
    <row r="355" ht="24" spans="1:8">
      <c r="A355" s="5" t="s">
        <v>986</v>
      </c>
      <c r="B355" s="5">
        <v>355</v>
      </c>
      <c r="C355" s="4" t="s">
        <v>987</v>
      </c>
      <c r="D355" s="4" t="s">
        <v>10</v>
      </c>
      <c r="E355" s="4" t="s">
        <v>988</v>
      </c>
      <c r="F355" s="6" t="s">
        <v>19</v>
      </c>
      <c r="G355" s="31"/>
      <c r="H355" s="7">
        <v>2000</v>
      </c>
    </row>
    <row r="356" spans="1:8">
      <c r="A356" s="5" t="s">
        <v>989</v>
      </c>
      <c r="B356" s="5">
        <v>356</v>
      </c>
      <c r="C356" s="4" t="s">
        <v>990</v>
      </c>
      <c r="D356" s="4" t="s">
        <v>10</v>
      </c>
      <c r="E356" s="4" t="s">
        <v>991</v>
      </c>
      <c r="F356" s="5" t="s">
        <v>56</v>
      </c>
      <c r="G356" s="5"/>
      <c r="H356" s="7">
        <v>300</v>
      </c>
    </row>
    <row r="357" ht="24" spans="1:8">
      <c r="A357" s="5" t="s">
        <v>992</v>
      </c>
      <c r="B357" s="5">
        <v>357</v>
      </c>
      <c r="C357" s="4" t="s">
        <v>993</v>
      </c>
      <c r="D357" s="4" t="s">
        <v>10</v>
      </c>
      <c r="E357" s="4" t="s">
        <v>994</v>
      </c>
      <c r="F357" s="5" t="s">
        <v>19</v>
      </c>
      <c r="G357" s="5"/>
      <c r="H357" s="7">
        <v>100</v>
      </c>
    </row>
    <row r="358" spans="1:8">
      <c r="A358" s="5" t="s">
        <v>995</v>
      </c>
      <c r="B358" s="5">
        <v>358</v>
      </c>
      <c r="C358" s="4" t="s">
        <v>996</v>
      </c>
      <c r="D358" s="4" t="s">
        <v>10</v>
      </c>
      <c r="E358" s="4"/>
      <c r="F358" s="5" t="s">
        <v>23</v>
      </c>
      <c r="G358" s="5"/>
      <c r="H358" s="7">
        <v>3</v>
      </c>
    </row>
    <row r="359" spans="1:8">
      <c r="A359" s="5" t="s">
        <v>997</v>
      </c>
      <c r="B359" s="5">
        <v>359</v>
      </c>
      <c r="C359" s="4" t="s">
        <v>998</v>
      </c>
      <c r="D359" s="4" t="s">
        <v>10</v>
      </c>
      <c r="E359" s="4" t="s">
        <v>999</v>
      </c>
      <c r="F359" s="5" t="s">
        <v>19</v>
      </c>
      <c r="G359" s="5"/>
      <c r="H359" s="7">
        <v>5</v>
      </c>
    </row>
    <row r="360" ht="36" spans="1:8">
      <c r="A360" s="5" t="s">
        <v>1000</v>
      </c>
      <c r="B360" s="5">
        <v>360</v>
      </c>
      <c r="C360" s="4" t="s">
        <v>1001</v>
      </c>
      <c r="D360" s="4" t="s">
        <v>10</v>
      </c>
      <c r="E360" s="4" t="s">
        <v>1002</v>
      </c>
      <c r="F360" s="5" t="s">
        <v>19</v>
      </c>
      <c r="G360" s="5"/>
      <c r="H360" s="7">
        <v>30</v>
      </c>
    </row>
    <row r="361" spans="1:8">
      <c r="A361" s="5" t="s">
        <v>1003</v>
      </c>
      <c r="B361" s="5">
        <v>361</v>
      </c>
      <c r="C361" s="4" t="s">
        <v>1004</v>
      </c>
      <c r="D361" s="4" t="s">
        <v>10</v>
      </c>
      <c r="E361" s="4" t="s">
        <v>1005</v>
      </c>
      <c r="F361" s="5" t="s">
        <v>19</v>
      </c>
      <c r="G361" s="5"/>
      <c r="H361" s="7">
        <v>30</v>
      </c>
    </row>
    <row r="362" ht="96" spans="1:8">
      <c r="A362" s="5" t="s">
        <v>1006</v>
      </c>
      <c r="B362" s="5">
        <v>362</v>
      </c>
      <c r="C362" s="4" t="s">
        <v>1007</v>
      </c>
      <c r="D362" s="4" t="s">
        <v>10</v>
      </c>
      <c r="E362" s="4" t="s">
        <v>1008</v>
      </c>
      <c r="F362" s="5" t="s">
        <v>19</v>
      </c>
      <c r="G362" s="5"/>
      <c r="H362" s="7">
        <v>1</v>
      </c>
    </row>
    <row r="363" ht="48" spans="1:8">
      <c r="A363" s="5" t="s">
        <v>1009</v>
      </c>
      <c r="B363" s="5">
        <v>363</v>
      </c>
      <c r="C363" s="4" t="s">
        <v>1010</v>
      </c>
      <c r="D363" s="4" t="s">
        <v>10</v>
      </c>
      <c r="E363" s="4" t="s">
        <v>1011</v>
      </c>
      <c r="F363" s="5" t="s">
        <v>246</v>
      </c>
      <c r="G363" s="5"/>
      <c r="H363" s="7">
        <v>10</v>
      </c>
    </row>
    <row r="364" ht="36" spans="1:8">
      <c r="A364" s="5" t="s">
        <v>1012</v>
      </c>
      <c r="B364" s="5">
        <v>364</v>
      </c>
      <c r="C364" s="4" t="s">
        <v>1013</v>
      </c>
      <c r="D364" s="4" t="s">
        <v>10</v>
      </c>
      <c r="E364" s="4" t="s">
        <v>1014</v>
      </c>
      <c r="F364" s="5" t="s">
        <v>278</v>
      </c>
      <c r="G364" s="5"/>
      <c r="H364" s="7">
        <v>6</v>
      </c>
    </row>
    <row r="365" ht="24" spans="1:8">
      <c r="A365" s="5" t="s">
        <v>1015</v>
      </c>
      <c r="B365" s="5">
        <v>365</v>
      </c>
      <c r="C365" s="4" t="s">
        <v>1016</v>
      </c>
      <c r="D365" s="4" t="s">
        <v>10</v>
      </c>
      <c r="E365" s="4" t="s">
        <v>1017</v>
      </c>
      <c r="F365" s="5" t="s">
        <v>19</v>
      </c>
      <c r="G365" s="5"/>
      <c r="H365" s="7">
        <v>50</v>
      </c>
    </row>
    <row r="366" ht="24" spans="1:8">
      <c r="A366" s="5" t="s">
        <v>1018</v>
      </c>
      <c r="B366" s="5">
        <v>366</v>
      </c>
      <c r="C366" s="4" t="s">
        <v>1016</v>
      </c>
      <c r="D366" s="4" t="s">
        <v>10</v>
      </c>
      <c r="E366" s="4" t="s">
        <v>1019</v>
      </c>
      <c r="F366" s="5" t="s">
        <v>19</v>
      </c>
      <c r="G366" s="5"/>
      <c r="H366" s="7">
        <v>50</v>
      </c>
    </row>
    <row r="367" ht="24" spans="1:8">
      <c r="A367" s="5" t="s">
        <v>1020</v>
      </c>
      <c r="B367" s="5">
        <v>367</v>
      </c>
      <c r="C367" s="4" t="s">
        <v>1021</v>
      </c>
      <c r="D367" s="4" t="s">
        <v>10</v>
      </c>
      <c r="E367" s="4" t="s">
        <v>1022</v>
      </c>
      <c r="F367" s="5" t="s">
        <v>246</v>
      </c>
      <c r="G367" s="5"/>
      <c r="H367" s="7">
        <v>10</v>
      </c>
    </row>
    <row r="368" spans="1:8">
      <c r="A368" s="5" t="s">
        <v>1023</v>
      </c>
      <c r="B368" s="5">
        <v>368</v>
      </c>
      <c r="C368" s="4" t="s">
        <v>1024</v>
      </c>
      <c r="D368" s="4" t="s">
        <v>10</v>
      </c>
      <c r="E368" s="16" t="s">
        <v>1025</v>
      </c>
      <c r="F368" s="17" t="s">
        <v>32</v>
      </c>
      <c r="G368" s="5"/>
      <c r="H368" s="7">
        <v>60</v>
      </c>
    </row>
    <row r="369" ht="24" spans="1:8">
      <c r="A369" s="5" t="s">
        <v>1026</v>
      </c>
      <c r="B369" s="5">
        <v>369</v>
      </c>
      <c r="C369" s="4" t="s">
        <v>1027</v>
      </c>
      <c r="D369" s="4" t="s">
        <v>10</v>
      </c>
      <c r="E369" s="4" t="s">
        <v>1028</v>
      </c>
      <c r="F369" s="3" t="s">
        <v>217</v>
      </c>
      <c r="G369" s="5"/>
      <c r="H369" s="7">
        <v>100</v>
      </c>
    </row>
    <row r="370" ht="24" spans="1:8">
      <c r="A370" s="5" t="s">
        <v>1029</v>
      </c>
      <c r="B370" s="5">
        <v>370</v>
      </c>
      <c r="C370" s="4" t="s">
        <v>1027</v>
      </c>
      <c r="D370" s="4" t="s">
        <v>10</v>
      </c>
      <c r="E370" s="4" t="s">
        <v>1030</v>
      </c>
      <c r="F370" s="3" t="s">
        <v>217</v>
      </c>
      <c r="G370" s="5"/>
      <c r="H370" s="7">
        <v>600</v>
      </c>
    </row>
    <row r="371" ht="24" spans="1:8">
      <c r="A371" s="5" t="s">
        <v>1031</v>
      </c>
      <c r="B371" s="5">
        <v>371</v>
      </c>
      <c r="C371" s="4" t="s">
        <v>1027</v>
      </c>
      <c r="D371" s="4" t="s">
        <v>10</v>
      </c>
      <c r="E371" s="16" t="s">
        <v>1028</v>
      </c>
      <c r="F371" s="17" t="s">
        <v>217</v>
      </c>
      <c r="G371" s="5"/>
      <c r="H371" s="7">
        <v>100</v>
      </c>
    </row>
    <row r="372" ht="36" spans="1:8">
      <c r="A372" s="5" t="s">
        <v>1032</v>
      </c>
      <c r="B372" s="5">
        <v>372</v>
      </c>
      <c r="C372" s="4" t="s">
        <v>1027</v>
      </c>
      <c r="D372" s="4" t="s">
        <v>10</v>
      </c>
      <c r="E372" s="16" t="s">
        <v>1033</v>
      </c>
      <c r="F372" s="17" t="s">
        <v>217</v>
      </c>
      <c r="G372" s="5"/>
      <c r="H372" s="7">
        <v>100</v>
      </c>
    </row>
    <row r="373" ht="36" spans="1:8">
      <c r="A373" s="5" t="s">
        <v>1034</v>
      </c>
      <c r="B373" s="5">
        <v>373</v>
      </c>
      <c r="C373" s="4" t="s">
        <v>1027</v>
      </c>
      <c r="D373" s="4" t="s">
        <v>10</v>
      </c>
      <c r="E373" s="16" t="s">
        <v>1035</v>
      </c>
      <c r="F373" s="17" t="s">
        <v>217</v>
      </c>
      <c r="G373" s="5"/>
      <c r="H373" s="7">
        <v>100</v>
      </c>
    </row>
    <row r="374" ht="36" spans="1:8">
      <c r="A374" s="5" t="s">
        <v>1036</v>
      </c>
      <c r="B374" s="5">
        <v>374</v>
      </c>
      <c r="C374" s="4" t="s">
        <v>1027</v>
      </c>
      <c r="D374" s="4" t="s">
        <v>10</v>
      </c>
      <c r="E374" s="4" t="s">
        <v>1037</v>
      </c>
      <c r="F374" s="5" t="s">
        <v>19</v>
      </c>
      <c r="G374" s="5"/>
      <c r="H374" s="7">
        <v>1100</v>
      </c>
    </row>
    <row r="375" ht="36" spans="1:8">
      <c r="A375" s="5" t="s">
        <v>1038</v>
      </c>
      <c r="B375" s="5">
        <v>375</v>
      </c>
      <c r="C375" s="4" t="s">
        <v>1027</v>
      </c>
      <c r="D375" s="4" t="s">
        <v>10</v>
      </c>
      <c r="E375" s="4" t="s">
        <v>1039</v>
      </c>
      <c r="F375" s="5" t="s">
        <v>19</v>
      </c>
      <c r="G375" s="5"/>
      <c r="H375" s="7">
        <v>600</v>
      </c>
    </row>
    <row r="376" ht="60" spans="1:8">
      <c r="A376" s="5" t="s">
        <v>1040</v>
      </c>
      <c r="B376" s="5">
        <v>376</v>
      </c>
      <c r="C376" s="4" t="s">
        <v>1027</v>
      </c>
      <c r="D376" s="4" t="s">
        <v>10</v>
      </c>
      <c r="E376" s="4" t="s">
        <v>1041</v>
      </c>
      <c r="F376" s="3" t="s">
        <v>32</v>
      </c>
      <c r="G376" s="5"/>
      <c r="H376" s="7">
        <v>4</v>
      </c>
    </row>
    <row r="377" ht="36" spans="1:8">
      <c r="A377" s="5" t="s">
        <v>1042</v>
      </c>
      <c r="B377" s="5">
        <v>377</v>
      </c>
      <c r="C377" s="4" t="s">
        <v>1027</v>
      </c>
      <c r="D377" s="4" t="s">
        <v>10</v>
      </c>
      <c r="E377" s="4" t="s">
        <v>1043</v>
      </c>
      <c r="F377" s="3" t="s">
        <v>32</v>
      </c>
      <c r="G377" s="5"/>
      <c r="H377" s="7">
        <v>1</v>
      </c>
    </row>
    <row r="378" spans="1:8">
      <c r="A378" s="5" t="s">
        <v>1044</v>
      </c>
      <c r="B378" s="5">
        <v>378</v>
      </c>
      <c r="C378" s="4" t="s">
        <v>1045</v>
      </c>
      <c r="D378" s="4" t="s">
        <v>10</v>
      </c>
      <c r="E378" s="4" t="s">
        <v>1046</v>
      </c>
      <c r="F378" s="6" t="s">
        <v>12</v>
      </c>
      <c r="G378" s="5"/>
      <c r="H378" s="7">
        <v>50</v>
      </c>
    </row>
    <row r="379" ht="36" spans="1:8">
      <c r="A379" s="5" t="s">
        <v>1047</v>
      </c>
      <c r="B379" s="5">
        <v>379</v>
      </c>
      <c r="C379" s="4" t="s">
        <v>1048</v>
      </c>
      <c r="D379" s="4" t="s">
        <v>10</v>
      </c>
      <c r="E379" s="4" t="s">
        <v>1049</v>
      </c>
      <c r="F379" s="3" t="s">
        <v>12</v>
      </c>
      <c r="G379" s="5"/>
      <c r="H379" s="7">
        <v>9</v>
      </c>
    </row>
    <row r="380" spans="1:8">
      <c r="A380" s="5" t="s">
        <v>1050</v>
      </c>
      <c r="B380" s="5">
        <v>380</v>
      </c>
      <c r="C380" s="4" t="s">
        <v>1051</v>
      </c>
      <c r="D380" s="4" t="s">
        <v>10</v>
      </c>
      <c r="E380" s="4" t="s">
        <v>1052</v>
      </c>
      <c r="F380" s="5" t="s">
        <v>19</v>
      </c>
      <c r="G380" s="5"/>
      <c r="H380" s="7">
        <v>160</v>
      </c>
    </row>
    <row r="381" ht="24" spans="1:8">
      <c r="A381" s="5" t="s">
        <v>1053</v>
      </c>
      <c r="B381" s="5">
        <v>381</v>
      </c>
      <c r="C381" s="4" t="s">
        <v>1054</v>
      </c>
      <c r="D381" s="4" t="s">
        <v>10</v>
      </c>
      <c r="E381" s="4" t="s">
        <v>1055</v>
      </c>
      <c r="F381" s="5" t="s">
        <v>95</v>
      </c>
      <c r="G381" s="5"/>
      <c r="H381" s="7">
        <v>524</v>
      </c>
    </row>
    <row r="382" ht="60" spans="1:8">
      <c r="A382" s="5" t="s">
        <v>1056</v>
      </c>
      <c r="B382" s="5">
        <v>382</v>
      </c>
      <c r="C382" s="4" t="s">
        <v>1057</v>
      </c>
      <c r="D382" s="4" t="s">
        <v>10</v>
      </c>
      <c r="E382" s="4" t="s">
        <v>1058</v>
      </c>
      <c r="F382" s="5" t="s">
        <v>32</v>
      </c>
      <c r="G382" s="5"/>
      <c r="H382" s="7">
        <v>30</v>
      </c>
    </row>
    <row r="383" ht="48" spans="1:8">
      <c r="A383" s="5" t="s">
        <v>1059</v>
      </c>
      <c r="B383" s="5">
        <v>383</v>
      </c>
      <c r="C383" s="4" t="s">
        <v>1057</v>
      </c>
      <c r="D383" s="4" t="s">
        <v>10</v>
      </c>
      <c r="E383" s="4" t="s">
        <v>1060</v>
      </c>
      <c r="F383" s="5" t="s">
        <v>32</v>
      </c>
      <c r="G383" s="5"/>
      <c r="H383" s="7">
        <v>30</v>
      </c>
    </row>
    <row r="384" ht="36" spans="1:8">
      <c r="A384" s="5" t="s">
        <v>1061</v>
      </c>
      <c r="B384" s="5">
        <v>384</v>
      </c>
      <c r="C384" s="4" t="s">
        <v>1057</v>
      </c>
      <c r="D384" s="4" t="s">
        <v>10</v>
      </c>
      <c r="E384" s="4" t="s">
        <v>1062</v>
      </c>
      <c r="F384" s="5" t="s">
        <v>32</v>
      </c>
      <c r="G384" s="5"/>
      <c r="H384" s="7">
        <v>5</v>
      </c>
    </row>
    <row r="385" ht="36.75" spans="1:8">
      <c r="A385" s="5" t="s">
        <v>1063</v>
      </c>
      <c r="B385" s="5">
        <v>385</v>
      </c>
      <c r="C385" s="4" t="s">
        <v>1057</v>
      </c>
      <c r="D385" s="4" t="s">
        <v>10</v>
      </c>
      <c r="E385" s="4" t="s">
        <v>1064</v>
      </c>
      <c r="F385" s="3" t="s">
        <v>32</v>
      </c>
      <c r="G385" s="5"/>
      <c r="H385" s="7">
        <v>1</v>
      </c>
    </row>
    <row r="386" ht="37.5" spans="1:8">
      <c r="A386" s="5" t="s">
        <v>1065</v>
      </c>
      <c r="B386" s="5">
        <v>386</v>
      </c>
      <c r="C386" s="4" t="s">
        <v>1057</v>
      </c>
      <c r="D386" s="4" t="s">
        <v>10</v>
      </c>
      <c r="E386" s="22" t="s">
        <v>1066</v>
      </c>
      <c r="F386" s="3" t="s">
        <v>32</v>
      </c>
      <c r="G386" s="5"/>
      <c r="H386" s="7">
        <v>1</v>
      </c>
    </row>
    <row r="387" ht="48" spans="1:8">
      <c r="A387" s="5" t="s">
        <v>1067</v>
      </c>
      <c r="B387" s="5">
        <v>387</v>
      </c>
      <c r="C387" s="4" t="s">
        <v>1057</v>
      </c>
      <c r="D387" s="4" t="s">
        <v>10</v>
      </c>
      <c r="E387" s="4" t="s">
        <v>1068</v>
      </c>
      <c r="F387" s="6" t="s">
        <v>32</v>
      </c>
      <c r="G387" s="5"/>
      <c r="H387" s="7">
        <v>100</v>
      </c>
    </row>
    <row r="388" ht="75" spans="1:8">
      <c r="A388" s="5" t="s">
        <v>1069</v>
      </c>
      <c r="B388" s="5">
        <v>388</v>
      </c>
      <c r="C388" s="4" t="s">
        <v>1070</v>
      </c>
      <c r="D388" s="4" t="s">
        <v>10</v>
      </c>
      <c r="E388" s="4" t="s">
        <v>1071</v>
      </c>
      <c r="F388" s="3" t="s">
        <v>246</v>
      </c>
      <c r="G388" s="5" t="str">
        <f>_xlfn.DISPIMG("ID_2CB06BBEEEEF4A2783E3427D073F4232",1)</f>
        <v>=DISPIMG("ID_2CB06BBEEEEF4A2783E3427D073F4232",1)</v>
      </c>
      <c r="H388" s="7">
        <v>176</v>
      </c>
    </row>
    <row r="389" ht="24" spans="1:8">
      <c r="A389" s="5" t="s">
        <v>1072</v>
      </c>
      <c r="B389" s="5">
        <v>389</v>
      </c>
      <c r="C389" s="4" t="s">
        <v>1073</v>
      </c>
      <c r="D389" s="4" t="s">
        <v>10</v>
      </c>
      <c r="E389" s="4" t="s">
        <v>1074</v>
      </c>
      <c r="F389" s="5" t="s">
        <v>19</v>
      </c>
      <c r="G389" s="5"/>
      <c r="H389" s="7">
        <v>30</v>
      </c>
    </row>
    <row r="390" ht="24" spans="1:8">
      <c r="A390" s="5" t="s">
        <v>1075</v>
      </c>
      <c r="B390" s="5">
        <v>390</v>
      </c>
      <c r="C390" s="4" t="s">
        <v>1076</v>
      </c>
      <c r="D390" s="4" t="s">
        <v>10</v>
      </c>
      <c r="E390" s="4" t="s">
        <v>1077</v>
      </c>
      <c r="F390" s="3" t="s">
        <v>12</v>
      </c>
      <c r="G390" s="5"/>
      <c r="H390" s="7">
        <v>91</v>
      </c>
    </row>
    <row r="391" ht="36" spans="1:8">
      <c r="A391" s="5" t="s">
        <v>1078</v>
      </c>
      <c r="B391" s="5">
        <v>391</v>
      </c>
      <c r="C391" s="4" t="s">
        <v>1079</v>
      </c>
      <c r="D391" s="4" t="s">
        <v>10</v>
      </c>
      <c r="E391" s="4" t="s">
        <v>1080</v>
      </c>
      <c r="F391" s="3" t="s">
        <v>1081</v>
      </c>
      <c r="G391" s="5"/>
      <c r="H391" s="7">
        <v>10</v>
      </c>
    </row>
    <row r="392" ht="36" spans="1:8">
      <c r="A392" s="5" t="s">
        <v>1082</v>
      </c>
      <c r="B392" s="5">
        <v>392</v>
      </c>
      <c r="C392" s="4" t="s">
        <v>1083</v>
      </c>
      <c r="D392" s="4" t="s">
        <v>10</v>
      </c>
      <c r="E392" s="4" t="s">
        <v>1084</v>
      </c>
      <c r="F392" s="3" t="s">
        <v>140</v>
      </c>
      <c r="G392" s="5"/>
      <c r="H392" s="7">
        <v>300</v>
      </c>
    </row>
    <row r="393" ht="24" spans="1:8">
      <c r="A393" s="5" t="s">
        <v>1085</v>
      </c>
      <c r="B393" s="5">
        <v>393</v>
      </c>
      <c r="C393" s="19" t="s">
        <v>1086</v>
      </c>
      <c r="D393" s="4" t="s">
        <v>10</v>
      </c>
      <c r="E393" s="19" t="s">
        <v>1087</v>
      </c>
      <c r="F393" s="20" t="s">
        <v>95</v>
      </c>
      <c r="G393" s="5"/>
      <c r="H393" s="7">
        <v>20</v>
      </c>
    </row>
    <row r="394" ht="24" spans="1:8">
      <c r="A394" s="5" t="s">
        <v>1088</v>
      </c>
      <c r="B394" s="5">
        <v>394</v>
      </c>
      <c r="C394" s="4" t="s">
        <v>1089</v>
      </c>
      <c r="D394" s="4" t="s">
        <v>10</v>
      </c>
      <c r="E394" s="4" t="s">
        <v>1090</v>
      </c>
      <c r="F394" s="3" t="s">
        <v>32</v>
      </c>
      <c r="G394" s="5"/>
      <c r="H394" s="7">
        <v>20</v>
      </c>
    </row>
    <row r="395" ht="24" spans="1:8">
      <c r="A395" s="5" t="s">
        <v>1091</v>
      </c>
      <c r="B395" s="5">
        <v>395</v>
      </c>
      <c r="C395" s="4" t="s">
        <v>1089</v>
      </c>
      <c r="D395" s="4" t="s">
        <v>10</v>
      </c>
      <c r="E395" s="4" t="s">
        <v>1092</v>
      </c>
      <c r="F395" s="3" t="s">
        <v>32</v>
      </c>
      <c r="G395" s="5"/>
      <c r="H395" s="7">
        <v>2020</v>
      </c>
    </row>
    <row r="396" ht="24" spans="1:8">
      <c r="A396" s="5" t="s">
        <v>1093</v>
      </c>
      <c r="B396" s="5">
        <v>396</v>
      </c>
      <c r="C396" s="4" t="s">
        <v>1094</v>
      </c>
      <c r="D396" s="4" t="s">
        <v>10</v>
      </c>
      <c r="E396" s="26" t="s">
        <v>1095</v>
      </c>
      <c r="F396" s="32" t="s">
        <v>19</v>
      </c>
      <c r="G396" s="5"/>
      <c r="H396" s="7">
        <v>30</v>
      </c>
    </row>
    <row r="397" ht="36" spans="1:8">
      <c r="A397" s="5" t="s">
        <v>1096</v>
      </c>
      <c r="B397" s="5">
        <v>397</v>
      </c>
      <c r="C397" s="4" t="s">
        <v>1097</v>
      </c>
      <c r="D397" s="4" t="s">
        <v>10</v>
      </c>
      <c r="E397" s="4" t="s">
        <v>1095</v>
      </c>
      <c r="F397" s="32" t="s">
        <v>19</v>
      </c>
      <c r="G397" s="5"/>
      <c r="H397" s="7">
        <v>12</v>
      </c>
    </row>
    <row r="398" ht="48" spans="1:8">
      <c r="A398" s="5" t="s">
        <v>1098</v>
      </c>
      <c r="B398" s="5">
        <v>398</v>
      </c>
      <c r="C398" s="4" t="s">
        <v>1099</v>
      </c>
      <c r="D398" s="4" t="s">
        <v>10</v>
      </c>
      <c r="E398" s="4" t="s">
        <v>1100</v>
      </c>
      <c r="F398" s="32" t="s">
        <v>19</v>
      </c>
      <c r="G398" s="5"/>
      <c r="H398" s="7">
        <v>10</v>
      </c>
    </row>
    <row r="399" ht="36" spans="1:8">
      <c r="A399" s="5" t="s">
        <v>1101</v>
      </c>
      <c r="B399" s="5">
        <v>399</v>
      </c>
      <c r="C399" s="4" t="s">
        <v>1102</v>
      </c>
      <c r="D399" s="4" t="s">
        <v>10</v>
      </c>
      <c r="E399" s="4" t="s">
        <v>1103</v>
      </c>
      <c r="F399" s="32" t="s">
        <v>19</v>
      </c>
      <c r="G399" s="5"/>
      <c r="H399" s="7">
        <v>12</v>
      </c>
    </row>
    <row r="400" ht="36" spans="1:8">
      <c r="A400" s="5" t="s">
        <v>1104</v>
      </c>
      <c r="B400" s="5">
        <v>400</v>
      </c>
      <c r="C400" s="4" t="s">
        <v>1105</v>
      </c>
      <c r="D400" s="4" t="s">
        <v>10</v>
      </c>
      <c r="E400" s="4" t="s">
        <v>1103</v>
      </c>
      <c r="F400" s="32" t="s">
        <v>19</v>
      </c>
      <c r="G400" s="5"/>
      <c r="H400" s="7">
        <v>10</v>
      </c>
    </row>
    <row r="401" ht="24" spans="1:8">
      <c r="A401" s="5" t="s">
        <v>1106</v>
      </c>
      <c r="B401" s="5">
        <v>401</v>
      </c>
      <c r="C401" s="4" t="s">
        <v>1107</v>
      </c>
      <c r="D401" s="4" t="s">
        <v>10</v>
      </c>
      <c r="E401" s="4" t="s">
        <v>1095</v>
      </c>
      <c r="F401" s="32" t="s">
        <v>19</v>
      </c>
      <c r="G401" s="5"/>
      <c r="H401" s="7">
        <v>30</v>
      </c>
    </row>
    <row r="402" ht="60" spans="1:8">
      <c r="A402" s="5" t="s">
        <v>1108</v>
      </c>
      <c r="B402" s="5">
        <v>402</v>
      </c>
      <c r="C402" s="4" t="s">
        <v>311</v>
      </c>
      <c r="D402" s="4" t="s">
        <v>10</v>
      </c>
      <c r="E402" s="4" t="s">
        <v>1109</v>
      </c>
      <c r="F402" s="3" t="s">
        <v>12</v>
      </c>
      <c r="G402" s="5"/>
      <c r="H402" s="7">
        <v>120</v>
      </c>
    </row>
    <row r="403" ht="24" spans="1:8">
      <c r="A403" s="5" t="s">
        <v>1110</v>
      </c>
      <c r="B403" s="5">
        <v>403</v>
      </c>
      <c r="C403" s="4" t="s">
        <v>1111</v>
      </c>
      <c r="D403" s="4" t="s">
        <v>10</v>
      </c>
      <c r="E403" s="4" t="s">
        <v>1112</v>
      </c>
      <c r="F403" s="32" t="s">
        <v>19</v>
      </c>
      <c r="G403" s="5"/>
      <c r="H403" s="7">
        <v>10</v>
      </c>
    </row>
    <row r="404" ht="48" spans="1:8">
      <c r="A404" s="5" t="s">
        <v>1113</v>
      </c>
      <c r="B404" s="5">
        <v>404</v>
      </c>
      <c r="C404" s="4" t="s">
        <v>1114</v>
      </c>
      <c r="D404" s="4" t="s">
        <v>10</v>
      </c>
      <c r="E404" s="4" t="s">
        <v>1115</v>
      </c>
      <c r="F404" s="32" t="s">
        <v>19</v>
      </c>
      <c r="G404" s="5"/>
      <c r="H404" s="7">
        <v>10</v>
      </c>
    </row>
    <row r="405" ht="60" spans="1:8">
      <c r="A405" s="5" t="s">
        <v>1116</v>
      </c>
      <c r="B405" s="5">
        <v>405</v>
      </c>
      <c r="C405" s="4" t="s">
        <v>1117</v>
      </c>
      <c r="D405" s="4" t="s">
        <v>10</v>
      </c>
      <c r="E405" s="4" t="s">
        <v>1118</v>
      </c>
      <c r="F405" s="32" t="s">
        <v>19</v>
      </c>
      <c r="G405" s="5"/>
      <c r="H405" s="7">
        <v>12</v>
      </c>
    </row>
    <row r="406" ht="60" spans="1:8">
      <c r="A406" s="5" t="s">
        <v>1119</v>
      </c>
      <c r="B406" s="5">
        <v>406</v>
      </c>
      <c r="C406" s="4" t="s">
        <v>1120</v>
      </c>
      <c r="D406" s="4" t="s">
        <v>10</v>
      </c>
      <c r="E406" s="4" t="s">
        <v>1118</v>
      </c>
      <c r="F406" s="32" t="s">
        <v>19</v>
      </c>
      <c r="G406" s="5"/>
      <c r="H406" s="7">
        <v>12</v>
      </c>
    </row>
    <row r="407" spans="1:8">
      <c r="A407" s="5" t="s">
        <v>1121</v>
      </c>
      <c r="B407" s="5">
        <v>407</v>
      </c>
      <c r="C407" s="29" t="s">
        <v>1122</v>
      </c>
      <c r="D407" s="4" t="s">
        <v>10</v>
      </c>
      <c r="E407" s="29" t="s">
        <v>1123</v>
      </c>
      <c r="F407" s="5" t="s">
        <v>171</v>
      </c>
      <c r="G407" s="5"/>
      <c r="H407" s="7">
        <v>300</v>
      </c>
    </row>
    <row r="408" ht="24" spans="1:8">
      <c r="A408" s="5" t="s">
        <v>1124</v>
      </c>
      <c r="B408" s="5">
        <v>408</v>
      </c>
      <c r="C408" s="4" t="s">
        <v>1125</v>
      </c>
      <c r="D408" s="4" t="s">
        <v>10</v>
      </c>
      <c r="E408" s="4" t="s">
        <v>1126</v>
      </c>
      <c r="F408" s="32" t="s">
        <v>19</v>
      </c>
      <c r="G408" s="5"/>
      <c r="H408" s="7">
        <v>50</v>
      </c>
    </row>
    <row r="409" ht="24.75" spans="1:8">
      <c r="A409" s="5" t="s">
        <v>1127</v>
      </c>
      <c r="B409" s="5">
        <v>409</v>
      </c>
      <c r="C409" s="4" t="s">
        <v>1128</v>
      </c>
      <c r="D409" s="4" t="s">
        <v>10</v>
      </c>
      <c r="E409" s="4" t="s">
        <v>1129</v>
      </c>
      <c r="F409" s="3" t="s">
        <v>95</v>
      </c>
      <c r="G409" s="5"/>
      <c r="H409" s="7">
        <v>15</v>
      </c>
    </row>
    <row r="410" ht="24" spans="1:8">
      <c r="A410" s="5" t="s">
        <v>1130</v>
      </c>
      <c r="B410" s="5">
        <v>410</v>
      </c>
      <c r="C410" s="4" t="s">
        <v>1131</v>
      </c>
      <c r="D410" s="4" t="s">
        <v>10</v>
      </c>
      <c r="E410" s="4" t="s">
        <v>1132</v>
      </c>
      <c r="F410" s="6" t="s">
        <v>19</v>
      </c>
      <c r="G410" s="5"/>
      <c r="H410" s="7">
        <v>2</v>
      </c>
    </row>
    <row r="411" ht="24" spans="1:8">
      <c r="A411" s="5" t="s">
        <v>1133</v>
      </c>
      <c r="B411" s="5">
        <v>411</v>
      </c>
      <c r="C411" s="4" t="s">
        <v>1134</v>
      </c>
      <c r="D411" s="4" t="s">
        <v>10</v>
      </c>
      <c r="E411" s="4" t="s">
        <v>1135</v>
      </c>
      <c r="F411" s="3" t="s">
        <v>217</v>
      </c>
      <c r="G411" s="5"/>
      <c r="H411" s="7">
        <v>40</v>
      </c>
    </row>
    <row r="412" ht="60" spans="1:8">
      <c r="A412" s="5" t="s">
        <v>1136</v>
      </c>
      <c r="B412" s="5">
        <v>412</v>
      </c>
      <c r="C412" s="4" t="s">
        <v>1137</v>
      </c>
      <c r="D412" s="4" t="s">
        <v>10</v>
      </c>
      <c r="E412" s="4" t="s">
        <v>1138</v>
      </c>
      <c r="F412" s="3" t="s">
        <v>1139</v>
      </c>
      <c r="G412" s="5"/>
      <c r="H412" s="7">
        <v>10</v>
      </c>
    </row>
    <row r="413" ht="24" spans="1:8">
      <c r="A413" s="5" t="s">
        <v>1140</v>
      </c>
      <c r="B413" s="5">
        <v>413</v>
      </c>
      <c r="C413" s="4" t="s">
        <v>1141</v>
      </c>
      <c r="D413" s="4" t="s">
        <v>10</v>
      </c>
      <c r="E413" s="4" t="s">
        <v>1142</v>
      </c>
      <c r="F413" s="6" t="s">
        <v>32</v>
      </c>
      <c r="G413" s="5"/>
      <c r="H413" s="7">
        <v>5</v>
      </c>
    </row>
    <row r="414" ht="24" spans="1:8">
      <c r="A414" s="5" t="s">
        <v>1143</v>
      </c>
      <c r="B414" s="5">
        <v>414</v>
      </c>
      <c r="C414" s="4" t="s">
        <v>1144</v>
      </c>
      <c r="D414" s="4" t="s">
        <v>10</v>
      </c>
      <c r="E414" s="4" t="s">
        <v>1145</v>
      </c>
      <c r="F414" s="3" t="s">
        <v>1139</v>
      </c>
      <c r="G414" s="5"/>
      <c r="H414" s="7">
        <v>12</v>
      </c>
    </row>
    <row r="415" ht="24" spans="1:8">
      <c r="A415" s="5" t="s">
        <v>1146</v>
      </c>
      <c r="B415" s="5">
        <v>415</v>
      </c>
      <c r="C415" s="4" t="s">
        <v>1147</v>
      </c>
      <c r="D415" s="4" t="s">
        <v>10</v>
      </c>
      <c r="E415" s="4" t="s">
        <v>197</v>
      </c>
      <c r="F415" s="5" t="s">
        <v>23</v>
      </c>
      <c r="G415" s="5"/>
      <c r="H415" s="7">
        <v>365</v>
      </c>
    </row>
    <row r="416" ht="24" spans="1:8">
      <c r="A416" s="5" t="s">
        <v>1148</v>
      </c>
      <c r="B416" s="5">
        <v>416</v>
      </c>
      <c r="C416" s="4" t="s">
        <v>1149</v>
      </c>
      <c r="D416" s="4" t="s">
        <v>10</v>
      </c>
      <c r="E416" s="10" t="s">
        <v>1150</v>
      </c>
      <c r="F416" s="3" t="s">
        <v>23</v>
      </c>
      <c r="G416" s="5"/>
      <c r="H416" s="7">
        <v>266</v>
      </c>
    </row>
    <row r="417" ht="24" spans="1:8">
      <c r="A417" s="5" t="s">
        <v>1151</v>
      </c>
      <c r="B417" s="5">
        <v>417</v>
      </c>
      <c r="C417" s="4" t="s">
        <v>1152</v>
      </c>
      <c r="D417" s="4" t="s">
        <v>10</v>
      </c>
      <c r="E417" s="4" t="s">
        <v>1153</v>
      </c>
      <c r="F417" s="5" t="s">
        <v>32</v>
      </c>
      <c r="G417" s="5"/>
      <c r="H417" s="7">
        <v>8</v>
      </c>
    </row>
    <row r="418" ht="36" spans="1:8">
      <c r="A418" s="5" t="s">
        <v>1154</v>
      </c>
      <c r="B418" s="5">
        <v>418</v>
      </c>
      <c r="C418" s="4" t="s">
        <v>1155</v>
      </c>
      <c r="D418" s="4" t="s">
        <v>10</v>
      </c>
      <c r="E418" s="4" t="s">
        <v>1156</v>
      </c>
      <c r="F418" s="5" t="s">
        <v>19</v>
      </c>
      <c r="G418" s="5"/>
      <c r="H418" s="7">
        <v>60</v>
      </c>
    </row>
    <row r="419" ht="24" spans="1:8">
      <c r="A419" s="5" t="s">
        <v>1157</v>
      </c>
      <c r="B419" s="5">
        <v>419</v>
      </c>
      <c r="C419" s="4" t="s">
        <v>1158</v>
      </c>
      <c r="D419" s="4" t="s">
        <v>10</v>
      </c>
      <c r="E419" s="4" t="s">
        <v>1159</v>
      </c>
      <c r="F419" s="5" t="s">
        <v>19</v>
      </c>
      <c r="G419" s="5"/>
      <c r="H419" s="7">
        <v>1460</v>
      </c>
    </row>
    <row r="420" ht="24" spans="1:8">
      <c r="A420" s="5" t="s">
        <v>1160</v>
      </c>
      <c r="B420" s="5">
        <v>420</v>
      </c>
      <c r="C420" s="4" t="s">
        <v>1161</v>
      </c>
      <c r="D420" s="4" t="s">
        <v>10</v>
      </c>
      <c r="E420" s="4" t="s">
        <v>1162</v>
      </c>
      <c r="F420" s="5" t="s">
        <v>19</v>
      </c>
      <c r="G420" s="5"/>
      <c r="H420" s="7">
        <v>50</v>
      </c>
    </row>
    <row r="421" ht="72" spans="1:8">
      <c r="A421" s="5" t="s">
        <v>1163</v>
      </c>
      <c r="B421" s="5">
        <v>421</v>
      </c>
      <c r="C421" s="4" t="s">
        <v>1164</v>
      </c>
      <c r="D421" s="4" t="s">
        <v>10</v>
      </c>
      <c r="E421" s="4" t="s">
        <v>1165</v>
      </c>
      <c r="F421" s="3" t="s">
        <v>12</v>
      </c>
      <c r="G421" s="5"/>
      <c r="H421" s="7">
        <v>4</v>
      </c>
    </row>
    <row r="422" ht="36" spans="1:8">
      <c r="A422" s="5" t="s">
        <v>1166</v>
      </c>
      <c r="B422" s="5">
        <v>422</v>
      </c>
      <c r="C422" s="4" t="s">
        <v>1167</v>
      </c>
      <c r="D422" s="4" t="s">
        <v>10</v>
      </c>
      <c r="E422" s="4" t="s">
        <v>1168</v>
      </c>
      <c r="F422" s="3" t="s">
        <v>32</v>
      </c>
      <c r="G422" s="5"/>
      <c r="H422" s="7">
        <v>18</v>
      </c>
    </row>
    <row r="423" ht="36" spans="1:8">
      <c r="A423" s="5" t="s">
        <v>1169</v>
      </c>
      <c r="B423" s="5">
        <v>423</v>
      </c>
      <c r="C423" s="16" t="s">
        <v>1167</v>
      </c>
      <c r="D423" s="4" t="s">
        <v>10</v>
      </c>
      <c r="E423" s="16" t="s">
        <v>1170</v>
      </c>
      <c r="F423" s="17" t="s">
        <v>32</v>
      </c>
      <c r="G423" s="5"/>
      <c r="H423" s="7">
        <v>4</v>
      </c>
    </row>
    <row r="424" ht="36" spans="1:8">
      <c r="A424" s="5" t="s">
        <v>1171</v>
      </c>
      <c r="B424" s="5">
        <v>424</v>
      </c>
      <c r="C424" s="4" t="s">
        <v>1167</v>
      </c>
      <c r="D424" s="4" t="s">
        <v>10</v>
      </c>
      <c r="E424" s="4" t="s">
        <v>1172</v>
      </c>
      <c r="F424" s="3" t="s">
        <v>32</v>
      </c>
      <c r="G424" s="5"/>
      <c r="H424" s="7">
        <v>8</v>
      </c>
    </row>
    <row r="425" ht="36" spans="1:8">
      <c r="A425" s="5" t="s">
        <v>1173</v>
      </c>
      <c r="B425" s="5">
        <v>425</v>
      </c>
      <c r="C425" s="4" t="s">
        <v>1167</v>
      </c>
      <c r="D425" s="4" t="s">
        <v>10</v>
      </c>
      <c r="E425" s="4" t="s">
        <v>1174</v>
      </c>
      <c r="F425" s="3" t="s">
        <v>32</v>
      </c>
      <c r="G425" s="5"/>
      <c r="H425" s="7">
        <v>17</v>
      </c>
    </row>
    <row r="426" ht="36" spans="1:8">
      <c r="A426" s="5" t="s">
        <v>1175</v>
      </c>
      <c r="B426" s="5">
        <v>426</v>
      </c>
      <c r="C426" s="4" t="s">
        <v>1167</v>
      </c>
      <c r="D426" s="4" t="s">
        <v>10</v>
      </c>
      <c r="E426" s="4" t="s">
        <v>1176</v>
      </c>
      <c r="F426" s="5" t="s">
        <v>32</v>
      </c>
      <c r="G426" s="5"/>
      <c r="H426" s="7">
        <v>9</v>
      </c>
    </row>
    <row r="427" ht="48" spans="1:8">
      <c r="A427" s="5" t="s">
        <v>1177</v>
      </c>
      <c r="B427" s="5">
        <v>427</v>
      </c>
      <c r="C427" s="4" t="s">
        <v>1167</v>
      </c>
      <c r="D427" s="4" t="s">
        <v>10</v>
      </c>
      <c r="E427" s="4" t="s">
        <v>1178</v>
      </c>
      <c r="F427" s="3" t="s">
        <v>32</v>
      </c>
      <c r="G427" s="5"/>
      <c r="H427" s="7">
        <v>4</v>
      </c>
    </row>
    <row r="428" ht="24" spans="1:8">
      <c r="A428" s="5" t="s">
        <v>1179</v>
      </c>
      <c r="B428" s="5">
        <v>428</v>
      </c>
      <c r="C428" s="4" t="s">
        <v>1167</v>
      </c>
      <c r="D428" s="4" t="s">
        <v>10</v>
      </c>
      <c r="E428" s="4" t="s">
        <v>1180</v>
      </c>
      <c r="F428" s="3" t="s">
        <v>32</v>
      </c>
      <c r="G428" s="5"/>
      <c r="H428" s="7">
        <v>5</v>
      </c>
    </row>
    <row r="429" ht="36" spans="1:8">
      <c r="A429" s="5" t="s">
        <v>1181</v>
      </c>
      <c r="B429" s="5">
        <v>429</v>
      </c>
      <c r="C429" s="4" t="s">
        <v>1167</v>
      </c>
      <c r="D429" s="4" t="s">
        <v>10</v>
      </c>
      <c r="E429" s="4" t="s">
        <v>1182</v>
      </c>
      <c r="F429" s="5" t="s">
        <v>32</v>
      </c>
      <c r="G429" s="5"/>
      <c r="H429" s="7">
        <v>14</v>
      </c>
    </row>
    <row r="430" ht="60" spans="1:8">
      <c r="A430" s="5" t="s">
        <v>1183</v>
      </c>
      <c r="B430" s="5">
        <v>430</v>
      </c>
      <c r="C430" s="4" t="s">
        <v>1167</v>
      </c>
      <c r="D430" s="4" t="s">
        <v>10</v>
      </c>
      <c r="E430" s="4" t="s">
        <v>1184</v>
      </c>
      <c r="F430" s="3" t="s">
        <v>1185</v>
      </c>
      <c r="G430" s="5"/>
      <c r="H430" s="7">
        <v>10</v>
      </c>
    </row>
    <row r="431" ht="36" spans="1:8">
      <c r="A431" s="5" t="s">
        <v>1186</v>
      </c>
      <c r="B431" s="5">
        <v>431</v>
      </c>
      <c r="C431" s="4" t="s">
        <v>1167</v>
      </c>
      <c r="D431" s="4" t="s">
        <v>10</v>
      </c>
      <c r="E431" s="4" t="s">
        <v>1187</v>
      </c>
      <c r="F431" s="3" t="s">
        <v>1185</v>
      </c>
      <c r="G431" s="5"/>
      <c r="H431" s="7">
        <v>1</v>
      </c>
    </row>
    <row r="432" ht="72" spans="1:8">
      <c r="A432" s="5" t="s">
        <v>1188</v>
      </c>
      <c r="B432" s="5">
        <v>432</v>
      </c>
      <c r="C432" s="4" t="s">
        <v>1167</v>
      </c>
      <c r="D432" s="4" t="s">
        <v>10</v>
      </c>
      <c r="E432" s="4" t="s">
        <v>1189</v>
      </c>
      <c r="F432" s="3" t="s">
        <v>1185</v>
      </c>
      <c r="G432" s="5"/>
      <c r="H432" s="7">
        <v>10</v>
      </c>
    </row>
    <row r="433" ht="36" spans="1:8">
      <c r="A433" s="5" t="s">
        <v>1190</v>
      </c>
      <c r="B433" s="5">
        <v>433</v>
      </c>
      <c r="C433" s="16" t="s">
        <v>1167</v>
      </c>
      <c r="D433" s="4" t="s">
        <v>10</v>
      </c>
      <c r="E433" s="16" t="s">
        <v>1191</v>
      </c>
      <c r="F433" s="17" t="s">
        <v>32</v>
      </c>
      <c r="G433" s="5"/>
      <c r="H433" s="7">
        <v>6</v>
      </c>
    </row>
    <row r="434" ht="48" spans="1:8">
      <c r="A434" s="5" t="s">
        <v>1192</v>
      </c>
      <c r="B434" s="5">
        <v>434</v>
      </c>
      <c r="C434" s="16" t="s">
        <v>1167</v>
      </c>
      <c r="D434" s="4" t="s">
        <v>10</v>
      </c>
      <c r="E434" s="16" t="s">
        <v>1193</v>
      </c>
      <c r="F434" s="17" t="s">
        <v>32</v>
      </c>
      <c r="G434" s="5"/>
      <c r="H434" s="7">
        <v>15</v>
      </c>
    </row>
    <row r="435" ht="108" spans="1:8">
      <c r="A435" s="5" t="s">
        <v>1194</v>
      </c>
      <c r="B435" s="5">
        <v>435</v>
      </c>
      <c r="C435" s="4" t="s">
        <v>1195</v>
      </c>
      <c r="D435" s="4" t="s">
        <v>10</v>
      </c>
      <c r="E435" s="4" t="s">
        <v>1196</v>
      </c>
      <c r="F435" s="5" t="s">
        <v>19</v>
      </c>
      <c r="G435" s="5"/>
      <c r="H435" s="7">
        <v>30</v>
      </c>
    </row>
    <row r="436" ht="60" spans="1:8">
      <c r="A436" s="5" t="s">
        <v>1197</v>
      </c>
      <c r="B436" s="5">
        <v>436</v>
      </c>
      <c r="C436" s="4" t="s">
        <v>1198</v>
      </c>
      <c r="D436" s="4" t="s">
        <v>10</v>
      </c>
      <c r="E436" s="4" t="s">
        <v>1199</v>
      </c>
      <c r="F436" s="6" t="s">
        <v>12</v>
      </c>
      <c r="G436" s="5"/>
      <c r="H436" s="7">
        <v>5</v>
      </c>
    </row>
    <row r="437" ht="24" spans="1:8">
      <c r="A437" s="5" t="s">
        <v>1200</v>
      </c>
      <c r="B437" s="5">
        <v>437</v>
      </c>
      <c r="C437" s="19" t="s">
        <v>1201</v>
      </c>
      <c r="D437" s="4" t="s">
        <v>10</v>
      </c>
      <c r="E437" s="19" t="s">
        <v>1202</v>
      </c>
      <c r="F437" s="20" t="s">
        <v>167</v>
      </c>
      <c r="G437" s="5"/>
      <c r="H437" s="7">
        <v>1100</v>
      </c>
    </row>
    <row r="438" ht="36" spans="1:8">
      <c r="A438" s="5" t="s">
        <v>1203</v>
      </c>
      <c r="B438" s="5">
        <v>438</v>
      </c>
      <c r="C438" s="19" t="s">
        <v>1201</v>
      </c>
      <c r="D438" s="4" t="s">
        <v>10</v>
      </c>
      <c r="E438" s="19" t="s">
        <v>1204</v>
      </c>
      <c r="F438" s="20" t="s">
        <v>32</v>
      </c>
      <c r="G438" s="5"/>
      <c r="H438" s="7">
        <v>209</v>
      </c>
    </row>
    <row r="439" ht="36" spans="1:8">
      <c r="A439" s="5" t="s">
        <v>1205</v>
      </c>
      <c r="B439" s="5">
        <v>439</v>
      </c>
      <c r="C439" s="19" t="s">
        <v>1201</v>
      </c>
      <c r="D439" s="4" t="s">
        <v>10</v>
      </c>
      <c r="E439" s="19" t="s">
        <v>1206</v>
      </c>
      <c r="F439" s="20" t="s">
        <v>32</v>
      </c>
      <c r="G439" s="5"/>
      <c r="H439" s="7">
        <v>40</v>
      </c>
    </row>
    <row r="440" ht="24" spans="1:8">
      <c r="A440" s="5" t="s">
        <v>1207</v>
      </c>
      <c r="B440" s="5">
        <v>440</v>
      </c>
      <c r="C440" s="4" t="s">
        <v>1201</v>
      </c>
      <c r="D440" s="4" t="s">
        <v>10</v>
      </c>
      <c r="E440" s="4" t="s">
        <v>1208</v>
      </c>
      <c r="F440" s="3" t="s">
        <v>12</v>
      </c>
      <c r="G440" s="5"/>
      <c r="H440" s="7">
        <v>10</v>
      </c>
    </row>
    <row r="441" ht="24" spans="1:8">
      <c r="A441" s="5" t="s">
        <v>1209</v>
      </c>
      <c r="B441" s="5">
        <v>441</v>
      </c>
      <c r="C441" s="19" t="s">
        <v>1210</v>
      </c>
      <c r="D441" s="4" t="s">
        <v>10</v>
      </c>
      <c r="E441" s="19" t="s">
        <v>1211</v>
      </c>
      <c r="F441" s="20" t="s">
        <v>32</v>
      </c>
      <c r="G441" s="5"/>
      <c r="H441" s="7">
        <v>1000</v>
      </c>
    </row>
    <row r="442" ht="24" spans="1:8">
      <c r="A442" s="5" t="s">
        <v>1212</v>
      </c>
      <c r="B442" s="5">
        <v>442</v>
      </c>
      <c r="C442" s="4" t="s">
        <v>1213</v>
      </c>
      <c r="D442" s="4" t="s">
        <v>10</v>
      </c>
      <c r="E442" s="4" t="s">
        <v>1214</v>
      </c>
      <c r="F442" s="3" t="s">
        <v>32</v>
      </c>
      <c r="G442" s="5"/>
      <c r="H442" s="7">
        <v>4</v>
      </c>
    </row>
    <row r="443" ht="24" spans="1:8">
      <c r="A443" s="5" t="s">
        <v>1215</v>
      </c>
      <c r="B443" s="5">
        <v>443</v>
      </c>
      <c r="C443" s="4" t="s">
        <v>1213</v>
      </c>
      <c r="D443" s="4" t="s">
        <v>10</v>
      </c>
      <c r="E443" s="4" t="s">
        <v>1216</v>
      </c>
      <c r="F443" s="6" t="s">
        <v>32</v>
      </c>
      <c r="G443" s="5"/>
      <c r="H443" s="7">
        <v>30</v>
      </c>
    </row>
    <row r="444" ht="36" spans="1:8">
      <c r="A444" s="5" t="s">
        <v>1217</v>
      </c>
      <c r="B444" s="5">
        <v>444</v>
      </c>
      <c r="C444" s="4" t="s">
        <v>1218</v>
      </c>
      <c r="D444" s="4" t="s">
        <v>10</v>
      </c>
      <c r="E444" s="4" t="s">
        <v>1219</v>
      </c>
      <c r="F444" s="3" t="s">
        <v>19</v>
      </c>
      <c r="G444" s="5"/>
      <c r="H444" s="7">
        <v>40</v>
      </c>
    </row>
    <row r="445" ht="24" spans="1:8">
      <c r="A445" s="5" t="s">
        <v>1220</v>
      </c>
      <c r="B445" s="5">
        <v>445</v>
      </c>
      <c r="C445" s="4" t="s">
        <v>1221</v>
      </c>
      <c r="D445" s="4" t="s">
        <v>10</v>
      </c>
      <c r="E445" s="4" t="s">
        <v>1222</v>
      </c>
      <c r="F445" s="5" t="s">
        <v>171</v>
      </c>
      <c r="G445" s="5"/>
      <c r="H445" s="7">
        <v>30</v>
      </c>
    </row>
    <row r="446" ht="72" spans="1:8">
      <c r="A446" s="5" t="s">
        <v>1223</v>
      </c>
      <c r="B446" s="5">
        <v>446</v>
      </c>
      <c r="C446" s="4" t="s">
        <v>1224</v>
      </c>
      <c r="D446" s="4" t="s">
        <v>10</v>
      </c>
      <c r="E446" s="4" t="s">
        <v>1225</v>
      </c>
      <c r="F446" s="3" t="s">
        <v>32</v>
      </c>
      <c r="G446" s="5"/>
      <c r="H446" s="7">
        <v>14</v>
      </c>
    </row>
    <row r="447" ht="72" spans="1:8">
      <c r="A447" s="5" t="s">
        <v>1226</v>
      </c>
      <c r="B447" s="5">
        <v>447</v>
      </c>
      <c r="C447" s="4" t="s">
        <v>1224</v>
      </c>
      <c r="D447" s="4" t="s">
        <v>10</v>
      </c>
      <c r="E447" s="4" t="s">
        <v>1227</v>
      </c>
      <c r="F447" s="3" t="s">
        <v>32</v>
      </c>
      <c r="G447" s="5"/>
      <c r="H447" s="7">
        <v>40</v>
      </c>
    </row>
    <row r="448" ht="60" spans="1:8">
      <c r="A448" s="5" t="s">
        <v>1228</v>
      </c>
      <c r="B448" s="5">
        <v>448</v>
      </c>
      <c r="C448" s="4" t="s">
        <v>1224</v>
      </c>
      <c r="D448" s="4" t="s">
        <v>10</v>
      </c>
      <c r="E448" s="4" t="s">
        <v>1229</v>
      </c>
      <c r="F448" s="3" t="s">
        <v>32</v>
      </c>
      <c r="G448" s="5"/>
      <c r="H448" s="7">
        <v>26</v>
      </c>
    </row>
    <row r="449" spans="1:8">
      <c r="A449" s="5" t="s">
        <v>1230</v>
      </c>
      <c r="B449" s="5">
        <v>449</v>
      </c>
      <c r="C449" s="4" t="s">
        <v>1224</v>
      </c>
      <c r="D449" s="4" t="s">
        <v>10</v>
      </c>
      <c r="E449" s="4" t="s">
        <v>1231</v>
      </c>
      <c r="F449" s="6" t="s">
        <v>32</v>
      </c>
      <c r="G449" s="5"/>
      <c r="H449" s="7">
        <v>3</v>
      </c>
    </row>
    <row r="450" ht="24" spans="1:8">
      <c r="A450" s="5" t="s">
        <v>1232</v>
      </c>
      <c r="B450" s="5">
        <v>450</v>
      </c>
      <c r="C450" s="4" t="s">
        <v>1224</v>
      </c>
      <c r="D450" s="4" t="s">
        <v>10</v>
      </c>
      <c r="E450" s="4" t="s">
        <v>1233</v>
      </c>
      <c r="F450" s="3" t="s">
        <v>167</v>
      </c>
      <c r="G450" s="5"/>
      <c r="H450" s="7">
        <v>10</v>
      </c>
    </row>
    <row r="451" ht="24" spans="1:8">
      <c r="A451" s="5" t="s">
        <v>1234</v>
      </c>
      <c r="B451" s="5">
        <v>451</v>
      </c>
      <c r="C451" s="4" t="s">
        <v>1224</v>
      </c>
      <c r="D451" s="4" t="s">
        <v>10</v>
      </c>
      <c r="E451" s="4" t="s">
        <v>1235</v>
      </c>
      <c r="F451" s="3" t="s">
        <v>167</v>
      </c>
      <c r="G451" s="5"/>
      <c r="H451" s="7">
        <v>29</v>
      </c>
    </row>
    <row r="452" ht="24" spans="1:8">
      <c r="A452" s="5" t="s">
        <v>1236</v>
      </c>
      <c r="B452" s="5">
        <v>452</v>
      </c>
      <c r="C452" s="4" t="s">
        <v>1224</v>
      </c>
      <c r="D452" s="4" t="s">
        <v>10</v>
      </c>
      <c r="E452" s="4" t="s">
        <v>1237</v>
      </c>
      <c r="F452" s="3" t="s">
        <v>167</v>
      </c>
      <c r="G452" s="5"/>
      <c r="H452" s="7">
        <v>10</v>
      </c>
    </row>
    <row r="453" ht="36" spans="1:8">
      <c r="A453" s="5" t="s">
        <v>1238</v>
      </c>
      <c r="B453" s="5">
        <v>453</v>
      </c>
      <c r="C453" s="4" t="s">
        <v>1224</v>
      </c>
      <c r="D453" s="4" t="s">
        <v>10</v>
      </c>
      <c r="E453" s="4" t="s">
        <v>1239</v>
      </c>
      <c r="F453" s="5" t="s">
        <v>32</v>
      </c>
      <c r="G453" s="5"/>
      <c r="H453" s="7">
        <v>10</v>
      </c>
    </row>
    <row r="454" spans="1:8">
      <c r="A454" s="5" t="s">
        <v>1240</v>
      </c>
      <c r="B454" s="5">
        <v>454</v>
      </c>
      <c r="C454" s="26" t="s">
        <v>1241</v>
      </c>
      <c r="D454" s="4" t="s">
        <v>10</v>
      </c>
      <c r="E454" s="27" t="s">
        <v>1242</v>
      </c>
      <c r="F454" s="28" t="s">
        <v>19</v>
      </c>
      <c r="G454" s="5"/>
      <c r="H454" s="7">
        <v>20</v>
      </c>
    </row>
    <row r="455" spans="1:8">
      <c r="A455" s="5" t="s">
        <v>1243</v>
      </c>
      <c r="B455" s="5">
        <v>455</v>
      </c>
      <c r="C455" s="26" t="s">
        <v>1241</v>
      </c>
      <c r="D455" s="4" t="s">
        <v>10</v>
      </c>
      <c r="E455" s="27" t="s">
        <v>1244</v>
      </c>
      <c r="F455" s="28" t="s">
        <v>19</v>
      </c>
      <c r="G455" s="5"/>
      <c r="H455" s="7">
        <v>20</v>
      </c>
    </row>
    <row r="456" spans="1:8">
      <c r="A456" s="5" t="s">
        <v>1245</v>
      </c>
      <c r="B456" s="5">
        <v>456</v>
      </c>
      <c r="C456" s="26" t="s">
        <v>1241</v>
      </c>
      <c r="D456" s="4" t="s">
        <v>10</v>
      </c>
      <c r="E456" s="27" t="s">
        <v>1246</v>
      </c>
      <c r="F456" s="28" t="s">
        <v>19</v>
      </c>
      <c r="G456" s="5"/>
      <c r="H456" s="7">
        <v>20</v>
      </c>
    </row>
    <row r="457" ht="48" spans="1:8">
      <c r="A457" s="5" t="s">
        <v>1247</v>
      </c>
      <c r="B457" s="5">
        <v>460</v>
      </c>
      <c r="C457" s="4" t="s">
        <v>1248</v>
      </c>
      <c r="D457" s="4" t="s">
        <v>10</v>
      </c>
      <c r="E457" s="4" t="s">
        <v>1249</v>
      </c>
      <c r="F457" s="5" t="s">
        <v>12</v>
      </c>
      <c r="G457" s="5"/>
      <c r="H457" s="7">
        <v>2</v>
      </c>
    </row>
    <row r="458" ht="84" spans="1:8">
      <c r="A458" s="5" t="s">
        <v>1250</v>
      </c>
      <c r="B458" s="5">
        <v>461</v>
      </c>
      <c r="C458" s="19" t="s">
        <v>1251</v>
      </c>
      <c r="D458" s="4" t="s">
        <v>10</v>
      </c>
      <c r="E458" s="19" t="s">
        <v>1252</v>
      </c>
      <c r="F458" s="20" t="s">
        <v>171</v>
      </c>
      <c r="G458" s="5" t="str">
        <f>_xlfn.DISPIMG("ID_8171EC2A88D8472688B7001992E14D01",1)</f>
        <v>=DISPIMG("ID_8171EC2A88D8472688B7001992E14D01",1)</v>
      </c>
      <c r="H458" s="7">
        <v>30</v>
      </c>
    </row>
    <row r="459" ht="36" spans="1:8">
      <c r="A459" s="5" t="s">
        <v>1253</v>
      </c>
      <c r="B459" s="5">
        <v>462</v>
      </c>
      <c r="C459" s="4" t="s">
        <v>1254</v>
      </c>
      <c r="D459" s="4" t="s">
        <v>10</v>
      </c>
      <c r="E459" s="4" t="s">
        <v>1255</v>
      </c>
      <c r="F459" s="5" t="s">
        <v>32</v>
      </c>
      <c r="G459" s="5"/>
      <c r="H459" s="7">
        <v>40</v>
      </c>
    </row>
    <row r="460" ht="36" spans="1:8">
      <c r="A460" s="5" t="s">
        <v>1256</v>
      </c>
      <c r="B460" s="5">
        <v>463</v>
      </c>
      <c r="C460" s="4" t="s">
        <v>1254</v>
      </c>
      <c r="D460" s="4" t="s">
        <v>10</v>
      </c>
      <c r="E460" s="4" t="s">
        <v>1257</v>
      </c>
      <c r="F460" s="5" t="s">
        <v>140</v>
      </c>
      <c r="G460" s="5"/>
      <c r="H460" s="7">
        <v>6120</v>
      </c>
    </row>
    <row r="461" ht="36" spans="1:8">
      <c r="A461" s="5" t="s">
        <v>1258</v>
      </c>
      <c r="B461" s="5">
        <v>464</v>
      </c>
      <c r="C461" s="4" t="s">
        <v>1254</v>
      </c>
      <c r="D461" s="4" t="s">
        <v>10</v>
      </c>
      <c r="E461" s="4" t="s">
        <v>1259</v>
      </c>
      <c r="F461" s="3" t="s">
        <v>32</v>
      </c>
      <c r="G461" s="5"/>
      <c r="H461" s="7">
        <v>60</v>
      </c>
    </row>
    <row r="462" ht="36" spans="1:8">
      <c r="A462" s="5" t="s">
        <v>1260</v>
      </c>
      <c r="B462" s="5">
        <v>465</v>
      </c>
      <c r="C462" s="4" t="s">
        <v>1261</v>
      </c>
      <c r="D462" s="4" t="s">
        <v>10</v>
      </c>
      <c r="E462" s="4" t="s">
        <v>1262</v>
      </c>
      <c r="F462" s="5" t="s">
        <v>32</v>
      </c>
      <c r="G462" s="5"/>
      <c r="H462" s="7">
        <v>5</v>
      </c>
    </row>
    <row r="463" ht="48" spans="1:8">
      <c r="A463" s="5" t="s">
        <v>1263</v>
      </c>
      <c r="B463" s="5">
        <v>466</v>
      </c>
      <c r="C463" s="4" t="s">
        <v>1264</v>
      </c>
      <c r="D463" s="4" t="s">
        <v>10</v>
      </c>
      <c r="E463" s="4" t="s">
        <v>1265</v>
      </c>
      <c r="F463" s="3" t="s">
        <v>32</v>
      </c>
      <c r="G463" s="5"/>
      <c r="H463" s="7">
        <v>30</v>
      </c>
    </row>
    <row r="464" ht="36" spans="1:8">
      <c r="A464" s="5" t="s">
        <v>1266</v>
      </c>
      <c r="B464" s="5">
        <v>467</v>
      </c>
      <c r="C464" s="4" t="s">
        <v>1267</v>
      </c>
      <c r="D464" s="4" t="s">
        <v>10</v>
      </c>
      <c r="E464" s="4" t="s">
        <v>1268</v>
      </c>
      <c r="F464" s="5" t="s">
        <v>32</v>
      </c>
      <c r="G464" s="5"/>
      <c r="H464" s="7">
        <v>4</v>
      </c>
    </row>
    <row r="465" ht="36" spans="1:8">
      <c r="A465" s="5" t="s">
        <v>1269</v>
      </c>
      <c r="B465" s="5">
        <v>468</v>
      </c>
      <c r="C465" s="4" t="s">
        <v>1267</v>
      </c>
      <c r="D465" s="4" t="s">
        <v>10</v>
      </c>
      <c r="E465" s="4" t="s">
        <v>1270</v>
      </c>
      <c r="F465" s="5" t="s">
        <v>140</v>
      </c>
      <c r="G465" s="5"/>
      <c r="H465" s="7">
        <v>2000</v>
      </c>
    </row>
    <row r="466" ht="48" spans="1:8">
      <c r="A466" s="5" t="s">
        <v>1271</v>
      </c>
      <c r="B466" s="5">
        <v>469</v>
      </c>
      <c r="C466" s="4" t="s">
        <v>1272</v>
      </c>
      <c r="D466" s="4" t="s">
        <v>10</v>
      </c>
      <c r="E466" s="4" t="s">
        <v>1273</v>
      </c>
      <c r="F466" s="3" t="s">
        <v>19</v>
      </c>
      <c r="G466" s="5"/>
      <c r="H466" s="7">
        <v>1120</v>
      </c>
    </row>
    <row r="467" ht="24" spans="1:8">
      <c r="A467" s="5" t="s">
        <v>1274</v>
      </c>
      <c r="B467" s="5">
        <v>470</v>
      </c>
      <c r="C467" s="4" t="s">
        <v>1272</v>
      </c>
      <c r="D467" s="4" t="s">
        <v>10</v>
      </c>
      <c r="E467" s="4" t="s">
        <v>1275</v>
      </c>
      <c r="F467" s="5" t="s">
        <v>32</v>
      </c>
      <c r="G467" s="5"/>
      <c r="H467" s="7">
        <v>8</v>
      </c>
    </row>
    <row r="468" ht="36" spans="1:8">
      <c r="A468" s="5" t="s">
        <v>1276</v>
      </c>
      <c r="B468" s="5">
        <v>471</v>
      </c>
      <c r="C468" s="4" t="s">
        <v>1272</v>
      </c>
      <c r="D468" s="4" t="s">
        <v>10</v>
      </c>
      <c r="E468" s="4" t="s">
        <v>1277</v>
      </c>
      <c r="F468" s="6" t="s">
        <v>32</v>
      </c>
      <c r="G468" s="5"/>
      <c r="H468" s="7">
        <v>60</v>
      </c>
    </row>
    <row r="469" ht="36" spans="1:8">
      <c r="A469" s="5" t="s">
        <v>1278</v>
      </c>
      <c r="B469" s="5">
        <v>472</v>
      </c>
      <c r="C469" s="19" t="s">
        <v>1279</v>
      </c>
      <c r="D469" s="4" t="s">
        <v>10</v>
      </c>
      <c r="E469" s="19" t="s">
        <v>1280</v>
      </c>
      <c r="F469" s="20" t="s">
        <v>32</v>
      </c>
      <c r="G469" s="5"/>
      <c r="H469" s="7">
        <v>587</v>
      </c>
    </row>
    <row r="470" ht="24" spans="1:8">
      <c r="A470" s="5" t="s">
        <v>1281</v>
      </c>
      <c r="B470" s="5">
        <v>473</v>
      </c>
      <c r="C470" s="4" t="s">
        <v>1282</v>
      </c>
      <c r="D470" s="4" t="s">
        <v>10</v>
      </c>
      <c r="E470" s="4" t="s">
        <v>1283</v>
      </c>
      <c r="F470" s="6" t="s">
        <v>1284</v>
      </c>
      <c r="G470" s="5"/>
      <c r="H470" s="7">
        <v>10</v>
      </c>
    </row>
    <row r="471" ht="36" spans="1:8">
      <c r="A471" s="5" t="s">
        <v>1285</v>
      </c>
      <c r="B471" s="5">
        <v>474</v>
      </c>
      <c r="C471" s="4" t="s">
        <v>1286</v>
      </c>
      <c r="D471" s="4" t="s">
        <v>10</v>
      </c>
      <c r="E471" s="4" t="s">
        <v>1287</v>
      </c>
      <c r="F471" s="3" t="s">
        <v>19</v>
      </c>
      <c r="G471" s="5"/>
      <c r="H471" s="7">
        <v>600</v>
      </c>
    </row>
    <row r="472" spans="1:8">
      <c r="A472" s="5" t="s">
        <v>1288</v>
      </c>
      <c r="B472" s="5">
        <v>475</v>
      </c>
      <c r="C472" s="19" t="s">
        <v>1289</v>
      </c>
      <c r="D472" s="4" t="s">
        <v>10</v>
      </c>
      <c r="E472" s="19" t="s">
        <v>1290</v>
      </c>
      <c r="F472" s="20" t="s">
        <v>19</v>
      </c>
      <c r="G472" s="5"/>
      <c r="H472" s="7">
        <v>70</v>
      </c>
    </row>
    <row r="473" spans="1:8">
      <c r="A473" s="5" t="s">
        <v>1291</v>
      </c>
      <c r="B473" s="5">
        <v>476</v>
      </c>
      <c r="C473" s="19" t="s">
        <v>1289</v>
      </c>
      <c r="D473" s="4" t="s">
        <v>10</v>
      </c>
      <c r="E473" s="19" t="s">
        <v>1292</v>
      </c>
      <c r="F473" s="20" t="s">
        <v>19</v>
      </c>
      <c r="G473" s="5"/>
      <c r="H473" s="7">
        <v>50</v>
      </c>
    </row>
    <row r="474" spans="1:8">
      <c r="A474" s="5" t="s">
        <v>1293</v>
      </c>
      <c r="B474" s="5">
        <v>477</v>
      </c>
      <c r="C474" s="4" t="s">
        <v>1289</v>
      </c>
      <c r="D474" s="4" t="s">
        <v>10</v>
      </c>
      <c r="E474" s="4" t="s">
        <v>1294</v>
      </c>
      <c r="F474" s="3" t="s">
        <v>19</v>
      </c>
      <c r="G474" s="5"/>
      <c r="H474" s="7">
        <v>5</v>
      </c>
    </row>
    <row r="475" ht="24" spans="1:8">
      <c r="A475" s="5" t="s">
        <v>1295</v>
      </c>
      <c r="B475" s="5">
        <v>478</v>
      </c>
      <c r="C475" s="4" t="s">
        <v>1296</v>
      </c>
      <c r="D475" s="4" t="s">
        <v>10</v>
      </c>
      <c r="E475" s="4" t="s">
        <v>1297</v>
      </c>
      <c r="F475" s="5" t="s">
        <v>12</v>
      </c>
      <c r="G475" s="5"/>
      <c r="H475" s="7">
        <v>10</v>
      </c>
    </row>
    <row r="476" ht="24" spans="1:8">
      <c r="A476" s="5" t="s">
        <v>1298</v>
      </c>
      <c r="B476" s="5">
        <v>479</v>
      </c>
      <c r="C476" s="4" t="s">
        <v>1296</v>
      </c>
      <c r="D476" s="4" t="s">
        <v>10</v>
      </c>
      <c r="E476" s="4" t="s">
        <v>1299</v>
      </c>
      <c r="F476" s="5" t="s">
        <v>12</v>
      </c>
      <c r="G476" s="5"/>
      <c r="H476" s="7">
        <v>10</v>
      </c>
    </row>
    <row r="477" ht="24" spans="1:8">
      <c r="A477" s="5" t="s">
        <v>1300</v>
      </c>
      <c r="B477" s="5">
        <v>480</v>
      </c>
      <c r="C477" s="4" t="s">
        <v>1296</v>
      </c>
      <c r="D477" s="4" t="s">
        <v>10</v>
      </c>
      <c r="E477" s="4" t="s">
        <v>1301</v>
      </c>
      <c r="F477" s="6" t="s">
        <v>32</v>
      </c>
      <c r="G477" s="5"/>
      <c r="H477" s="7">
        <v>11</v>
      </c>
    </row>
    <row r="478" ht="24" spans="1:8">
      <c r="A478" s="5" t="s">
        <v>1302</v>
      </c>
      <c r="B478" s="5">
        <v>481</v>
      </c>
      <c r="C478" s="4" t="s">
        <v>1303</v>
      </c>
      <c r="D478" s="4" t="s">
        <v>10</v>
      </c>
      <c r="E478" s="4" t="s">
        <v>1304</v>
      </c>
      <c r="F478" s="3" t="s">
        <v>19</v>
      </c>
      <c r="G478" s="5"/>
      <c r="H478" s="7">
        <v>50</v>
      </c>
    </row>
    <row r="479" spans="1:8">
      <c r="A479" s="5" t="s">
        <v>1305</v>
      </c>
      <c r="B479" s="5">
        <v>482</v>
      </c>
      <c r="C479" s="4" t="s">
        <v>1306</v>
      </c>
      <c r="D479" s="4" t="s">
        <v>10</v>
      </c>
      <c r="E479" s="4" t="s">
        <v>1307</v>
      </c>
      <c r="F479" s="5" t="s">
        <v>19</v>
      </c>
      <c r="G479" s="5"/>
      <c r="H479" s="7">
        <v>31</v>
      </c>
    </row>
    <row r="480" ht="36" spans="1:8">
      <c r="A480" s="5" t="s">
        <v>1308</v>
      </c>
      <c r="B480" s="5">
        <v>483</v>
      </c>
      <c r="C480" s="4" t="s">
        <v>1309</v>
      </c>
      <c r="D480" s="4" t="s">
        <v>10</v>
      </c>
      <c r="E480" s="4" t="s">
        <v>1310</v>
      </c>
      <c r="F480" s="3" t="s">
        <v>12</v>
      </c>
      <c r="G480" s="5"/>
      <c r="H480" s="7">
        <v>2</v>
      </c>
    </row>
    <row r="481" ht="24" spans="1:8">
      <c r="A481" s="5" t="s">
        <v>1311</v>
      </c>
      <c r="B481" s="5">
        <v>484</v>
      </c>
      <c r="C481" s="4" t="s">
        <v>1312</v>
      </c>
      <c r="D481" s="4" t="s">
        <v>10</v>
      </c>
      <c r="E481" s="4" t="s">
        <v>1313</v>
      </c>
      <c r="F481" s="6" t="s">
        <v>171</v>
      </c>
      <c r="G481" s="5"/>
      <c r="H481" s="7">
        <v>50</v>
      </c>
    </row>
    <row r="482" ht="24" spans="1:8">
      <c r="A482" s="5" t="s">
        <v>1314</v>
      </c>
      <c r="B482" s="5">
        <v>485</v>
      </c>
      <c r="C482" s="4" t="s">
        <v>1315</v>
      </c>
      <c r="D482" s="4" t="s">
        <v>10</v>
      </c>
      <c r="E482" s="4" t="s">
        <v>1316</v>
      </c>
      <c r="F482" s="6" t="s">
        <v>19</v>
      </c>
      <c r="G482" s="5"/>
      <c r="H482" s="7">
        <v>10</v>
      </c>
    </row>
    <row r="483" ht="24" spans="1:8">
      <c r="A483" s="5" t="s">
        <v>1317</v>
      </c>
      <c r="B483" s="5">
        <v>486</v>
      </c>
      <c r="C483" s="4" t="s">
        <v>1318</v>
      </c>
      <c r="D483" s="4" t="s">
        <v>10</v>
      </c>
      <c r="E483" s="4" t="s">
        <v>1319</v>
      </c>
      <c r="F483" s="5" t="s">
        <v>789</v>
      </c>
      <c r="G483" s="5"/>
      <c r="H483" s="7">
        <v>76</v>
      </c>
    </row>
    <row r="484" spans="1:8">
      <c r="A484" s="5" t="s">
        <v>1320</v>
      </c>
      <c r="B484" s="5">
        <v>487</v>
      </c>
      <c r="C484" s="4" t="s">
        <v>1321</v>
      </c>
      <c r="D484" s="4" t="s">
        <v>10</v>
      </c>
      <c r="E484" s="4" t="s">
        <v>1322</v>
      </c>
      <c r="F484" s="6" t="s">
        <v>19</v>
      </c>
      <c r="G484" s="5"/>
      <c r="H484" s="7">
        <v>24</v>
      </c>
    </row>
    <row r="485" ht="36" spans="1:8">
      <c r="A485" s="5" t="s">
        <v>1323</v>
      </c>
      <c r="B485" s="5">
        <v>488</v>
      </c>
      <c r="C485" s="4" t="s">
        <v>1324</v>
      </c>
      <c r="D485" s="4" t="s">
        <v>10</v>
      </c>
      <c r="E485" s="4" t="s">
        <v>1325</v>
      </c>
      <c r="F485" s="5" t="s">
        <v>32</v>
      </c>
      <c r="G485" s="5"/>
      <c r="H485" s="7">
        <v>170</v>
      </c>
    </row>
    <row r="486" ht="36" spans="1:8">
      <c r="A486" s="5" t="s">
        <v>1326</v>
      </c>
      <c r="B486" s="5">
        <v>489</v>
      </c>
      <c r="C486" s="4" t="s">
        <v>1327</v>
      </c>
      <c r="D486" s="4" t="s">
        <v>10</v>
      </c>
      <c r="E486" s="4" t="s">
        <v>1328</v>
      </c>
      <c r="F486" s="5" t="s">
        <v>95</v>
      </c>
      <c r="G486" s="5"/>
      <c r="H486" s="7">
        <v>3000</v>
      </c>
    </row>
    <row r="487" ht="36" spans="1:8">
      <c r="A487" s="5" t="s">
        <v>1329</v>
      </c>
      <c r="B487" s="5">
        <v>490</v>
      </c>
      <c r="C487" s="4" t="s">
        <v>1330</v>
      </c>
      <c r="D487" s="4" t="s">
        <v>10</v>
      </c>
      <c r="E487" s="4" t="s">
        <v>1331</v>
      </c>
      <c r="F487" s="6" t="s">
        <v>144</v>
      </c>
      <c r="G487" s="5"/>
      <c r="H487" s="7">
        <v>5</v>
      </c>
    </row>
    <row r="488" ht="24" spans="1:8">
      <c r="A488" s="5" t="s">
        <v>1332</v>
      </c>
      <c r="B488" s="5">
        <v>491</v>
      </c>
      <c r="C488" s="4" t="s">
        <v>1333</v>
      </c>
      <c r="D488" s="4" t="s">
        <v>10</v>
      </c>
      <c r="E488" s="4" t="s">
        <v>1334</v>
      </c>
      <c r="F488" s="5" t="s">
        <v>144</v>
      </c>
      <c r="G488" s="5"/>
      <c r="H488" s="7">
        <v>50</v>
      </c>
    </row>
    <row r="489" ht="36" spans="1:8">
      <c r="A489" s="5" t="s">
        <v>1335</v>
      </c>
      <c r="B489" s="5">
        <v>492</v>
      </c>
      <c r="C489" s="4" t="s">
        <v>1336</v>
      </c>
      <c r="D489" s="4" t="s">
        <v>10</v>
      </c>
      <c r="E489" s="4" t="s">
        <v>1337</v>
      </c>
      <c r="F489" s="5" t="s">
        <v>32</v>
      </c>
      <c r="G489" s="5"/>
      <c r="H489" s="7">
        <v>10</v>
      </c>
    </row>
    <row r="490" ht="36" spans="1:8">
      <c r="A490" s="5" t="s">
        <v>1338</v>
      </c>
      <c r="B490" s="5">
        <v>493</v>
      </c>
      <c r="C490" s="4" t="s">
        <v>1339</v>
      </c>
      <c r="D490" s="4" t="s">
        <v>10</v>
      </c>
      <c r="E490" s="4" t="s">
        <v>1340</v>
      </c>
      <c r="F490" s="5" t="s">
        <v>32</v>
      </c>
      <c r="G490" s="5"/>
      <c r="H490" s="7">
        <v>20</v>
      </c>
    </row>
    <row r="491" ht="24" spans="1:8">
      <c r="A491" s="5" t="s">
        <v>1341</v>
      </c>
      <c r="B491" s="5">
        <v>494</v>
      </c>
      <c r="C491" s="4" t="s">
        <v>1342</v>
      </c>
      <c r="D491" s="4" t="s">
        <v>10</v>
      </c>
      <c r="E491" s="4" t="s">
        <v>1343</v>
      </c>
      <c r="F491" s="3" t="s">
        <v>246</v>
      </c>
      <c r="G491" s="5"/>
      <c r="H491" s="7">
        <v>16</v>
      </c>
    </row>
    <row r="492" ht="24" spans="1:8">
      <c r="A492" s="5" t="s">
        <v>1344</v>
      </c>
      <c r="B492" s="5">
        <v>495</v>
      </c>
      <c r="C492" s="4" t="s">
        <v>1345</v>
      </c>
      <c r="D492" s="4" t="s">
        <v>10</v>
      </c>
      <c r="E492" s="4" t="s">
        <v>1346</v>
      </c>
      <c r="F492" s="5" t="s">
        <v>19</v>
      </c>
      <c r="G492" s="5"/>
      <c r="H492" s="7">
        <v>1650</v>
      </c>
    </row>
    <row r="493" ht="36" spans="1:8">
      <c r="A493" s="5" t="s">
        <v>1347</v>
      </c>
      <c r="B493" s="5">
        <v>496</v>
      </c>
      <c r="C493" s="29" t="s">
        <v>1348</v>
      </c>
      <c r="D493" s="4" t="s">
        <v>10</v>
      </c>
      <c r="E493" s="29" t="s">
        <v>1349</v>
      </c>
      <c r="F493" s="5" t="s">
        <v>12</v>
      </c>
      <c r="G493" s="5"/>
      <c r="H493" s="7">
        <v>4</v>
      </c>
    </row>
    <row r="494" ht="60" spans="1:8">
      <c r="A494" s="5" t="s">
        <v>1350</v>
      </c>
      <c r="B494" s="5">
        <v>497</v>
      </c>
      <c r="C494" s="4" t="s">
        <v>1351</v>
      </c>
      <c r="D494" s="4" t="s">
        <v>10</v>
      </c>
      <c r="E494" s="4" t="s">
        <v>1352</v>
      </c>
      <c r="F494" s="5" t="s">
        <v>19</v>
      </c>
      <c r="G494" s="5"/>
      <c r="H494" s="7">
        <v>6</v>
      </c>
    </row>
    <row r="495" ht="24" spans="1:8">
      <c r="A495" s="5" t="s">
        <v>1353</v>
      </c>
      <c r="B495" s="5">
        <v>498</v>
      </c>
      <c r="C495" s="4" t="s">
        <v>1354</v>
      </c>
      <c r="D495" s="4" t="s">
        <v>10</v>
      </c>
      <c r="E495" s="4" t="s">
        <v>1355</v>
      </c>
      <c r="F495" s="5" t="s">
        <v>19</v>
      </c>
      <c r="G495" s="5"/>
      <c r="H495" s="7">
        <v>200</v>
      </c>
    </row>
    <row r="496" spans="1:8">
      <c r="A496" s="5" t="s">
        <v>1356</v>
      </c>
      <c r="B496" s="5">
        <v>499</v>
      </c>
      <c r="C496" s="4" t="s">
        <v>1357</v>
      </c>
      <c r="D496" s="4" t="s">
        <v>10</v>
      </c>
      <c r="E496" s="4" t="s">
        <v>1358</v>
      </c>
      <c r="F496" s="3" t="s">
        <v>23</v>
      </c>
      <c r="G496" s="5"/>
      <c r="H496" s="7">
        <v>1</v>
      </c>
    </row>
    <row r="497" ht="24" spans="1:8">
      <c r="A497" s="5" t="s">
        <v>1359</v>
      </c>
      <c r="B497" s="5">
        <v>500</v>
      </c>
      <c r="C497" s="4" t="s">
        <v>1360</v>
      </c>
      <c r="D497" s="4" t="s">
        <v>10</v>
      </c>
      <c r="E497" s="4" t="s">
        <v>923</v>
      </c>
      <c r="F497" s="3" t="s">
        <v>19</v>
      </c>
      <c r="G497" s="5"/>
      <c r="H497" s="7">
        <v>200</v>
      </c>
    </row>
    <row r="498" ht="36" spans="1:8">
      <c r="A498" s="5" t="s">
        <v>1361</v>
      </c>
      <c r="B498" s="5">
        <v>501</v>
      </c>
      <c r="C498" s="4" t="s">
        <v>1360</v>
      </c>
      <c r="D498" s="4" t="s">
        <v>10</v>
      </c>
      <c r="E498" s="4" t="s">
        <v>1362</v>
      </c>
      <c r="F498" s="3" t="s">
        <v>19</v>
      </c>
      <c r="G498" s="5"/>
      <c r="H498" s="7">
        <v>220</v>
      </c>
    </row>
    <row r="499" ht="36" spans="1:8">
      <c r="A499" s="5" t="s">
        <v>1363</v>
      </c>
      <c r="B499" s="5">
        <v>502</v>
      </c>
      <c r="C499" s="4" t="s">
        <v>1364</v>
      </c>
      <c r="D499" s="4" t="s">
        <v>10</v>
      </c>
      <c r="E499" s="23" t="s">
        <v>1365</v>
      </c>
      <c r="F499" s="24" t="s">
        <v>116</v>
      </c>
      <c r="G499" s="5"/>
      <c r="H499" s="7">
        <v>40</v>
      </c>
    </row>
    <row r="500" ht="24" spans="1:8">
      <c r="A500" s="5" t="s">
        <v>1366</v>
      </c>
      <c r="B500" s="5">
        <v>503</v>
      </c>
      <c r="C500" s="4" t="s">
        <v>1367</v>
      </c>
      <c r="D500" s="4" t="s">
        <v>10</v>
      </c>
      <c r="E500" s="4" t="s">
        <v>1368</v>
      </c>
      <c r="F500" s="3" t="s">
        <v>95</v>
      </c>
      <c r="G500" s="5"/>
      <c r="H500" s="7">
        <v>500</v>
      </c>
    </row>
    <row r="501" spans="1:8">
      <c r="A501" s="5" t="s">
        <v>1369</v>
      </c>
      <c r="B501" s="5">
        <v>504</v>
      </c>
      <c r="C501" s="4" t="s">
        <v>1370</v>
      </c>
      <c r="D501" s="4" t="s">
        <v>10</v>
      </c>
      <c r="E501" s="4" t="s">
        <v>240</v>
      </c>
      <c r="F501" s="33" t="s">
        <v>32</v>
      </c>
      <c r="G501" s="5"/>
      <c r="H501" s="7">
        <v>47</v>
      </c>
    </row>
    <row r="502" ht="36" spans="1:8">
      <c r="A502" s="5" t="s">
        <v>1371</v>
      </c>
      <c r="B502" s="5">
        <v>505</v>
      </c>
      <c r="C502" s="4" t="s">
        <v>1372</v>
      </c>
      <c r="D502" s="4" t="s">
        <v>10</v>
      </c>
      <c r="E502" s="4" t="s">
        <v>1373</v>
      </c>
      <c r="F502" s="6" t="s">
        <v>144</v>
      </c>
      <c r="G502" s="5"/>
      <c r="H502" s="7">
        <v>40</v>
      </c>
    </row>
    <row r="503" ht="36" spans="1:8">
      <c r="A503" s="5" t="s">
        <v>1374</v>
      </c>
      <c r="B503" s="5">
        <v>506</v>
      </c>
      <c r="C503" s="4" t="s">
        <v>1375</v>
      </c>
      <c r="D503" s="4" t="s">
        <v>10</v>
      </c>
      <c r="E503" s="4" t="s">
        <v>1376</v>
      </c>
      <c r="F503" s="6" t="s">
        <v>144</v>
      </c>
      <c r="G503" s="5"/>
      <c r="H503" s="7">
        <v>20</v>
      </c>
    </row>
    <row r="504" ht="24" spans="1:8">
      <c r="A504" s="5" t="s">
        <v>1377</v>
      </c>
      <c r="B504" s="5">
        <v>507</v>
      </c>
      <c r="C504" s="4" t="s">
        <v>1375</v>
      </c>
      <c r="D504" s="4" t="s">
        <v>10</v>
      </c>
      <c r="E504" s="4" t="s">
        <v>1378</v>
      </c>
      <c r="F504" s="5" t="s">
        <v>144</v>
      </c>
      <c r="G504" s="5"/>
      <c r="H504" s="7">
        <v>40</v>
      </c>
    </row>
    <row r="505" ht="36" spans="1:8">
      <c r="A505" s="5" t="s">
        <v>1379</v>
      </c>
      <c r="B505" s="5">
        <v>508</v>
      </c>
      <c r="C505" s="4" t="s">
        <v>1380</v>
      </c>
      <c r="D505" s="4" t="s">
        <v>10</v>
      </c>
      <c r="E505" s="26" t="s">
        <v>1381</v>
      </c>
      <c r="F505" s="32" t="s">
        <v>19</v>
      </c>
      <c r="G505" s="5"/>
      <c r="H505" s="7"/>
    </row>
    <row r="506" ht="24" spans="1:8">
      <c r="A506" s="5" t="s">
        <v>1382</v>
      </c>
      <c r="B506" s="5">
        <v>509</v>
      </c>
      <c r="C506" s="4" t="s">
        <v>1383</v>
      </c>
      <c r="D506" s="4" t="s">
        <v>10</v>
      </c>
      <c r="E506" s="4" t="s">
        <v>1384</v>
      </c>
      <c r="F506" s="6" t="s">
        <v>19</v>
      </c>
      <c r="G506" s="5"/>
      <c r="H506" s="7">
        <v>15</v>
      </c>
    </row>
    <row r="507" ht="24" spans="1:8">
      <c r="A507" s="5" t="s">
        <v>1385</v>
      </c>
      <c r="B507" s="5">
        <v>510</v>
      </c>
      <c r="C507" s="4" t="s">
        <v>1383</v>
      </c>
      <c r="D507" s="4" t="s">
        <v>10</v>
      </c>
      <c r="E507" s="4" t="s">
        <v>1386</v>
      </c>
      <c r="F507" s="6" t="s">
        <v>19</v>
      </c>
      <c r="G507" s="5"/>
      <c r="H507" s="7">
        <v>25</v>
      </c>
    </row>
    <row r="508" ht="24" spans="1:8">
      <c r="A508" s="5" t="s">
        <v>1387</v>
      </c>
      <c r="B508" s="5">
        <v>511</v>
      </c>
      <c r="C508" s="4" t="s">
        <v>1388</v>
      </c>
      <c r="D508" s="4" t="s">
        <v>10</v>
      </c>
      <c r="E508" s="4" t="s">
        <v>1389</v>
      </c>
      <c r="F508" s="3" t="s">
        <v>32</v>
      </c>
      <c r="G508" s="5"/>
      <c r="H508" s="7">
        <v>1915</v>
      </c>
    </row>
    <row r="509" ht="24" spans="1:8">
      <c r="A509" s="5" t="s">
        <v>1390</v>
      </c>
      <c r="B509" s="5">
        <v>512</v>
      </c>
      <c r="C509" s="4" t="s">
        <v>1391</v>
      </c>
      <c r="D509" s="4" t="s">
        <v>10</v>
      </c>
      <c r="E509" s="4" t="s">
        <v>1392</v>
      </c>
      <c r="F509" s="3" t="s">
        <v>12</v>
      </c>
      <c r="G509" s="5"/>
      <c r="H509" s="7">
        <v>56</v>
      </c>
    </row>
    <row r="510" ht="36" spans="1:8">
      <c r="A510" s="5" t="s">
        <v>1393</v>
      </c>
      <c r="B510" s="5">
        <v>513</v>
      </c>
      <c r="C510" s="4" t="s">
        <v>1394</v>
      </c>
      <c r="D510" s="4" t="s">
        <v>10</v>
      </c>
      <c r="E510" s="4" t="s">
        <v>1395</v>
      </c>
      <c r="F510" s="3" t="s">
        <v>95</v>
      </c>
      <c r="G510" s="5"/>
      <c r="H510" s="7">
        <v>2320</v>
      </c>
    </row>
    <row r="511" ht="24" spans="1:8">
      <c r="A511" s="5" t="s">
        <v>1396</v>
      </c>
      <c r="B511" s="5">
        <v>514</v>
      </c>
      <c r="C511" s="19" t="s">
        <v>1397</v>
      </c>
      <c r="D511" s="4" t="s">
        <v>10</v>
      </c>
      <c r="E511" s="19" t="s">
        <v>1398</v>
      </c>
      <c r="F511" s="20" t="s">
        <v>19</v>
      </c>
      <c r="G511" s="5"/>
      <c r="H511" s="7">
        <v>200</v>
      </c>
    </row>
    <row r="512" spans="1:8">
      <c r="A512" s="5" t="s">
        <v>1399</v>
      </c>
      <c r="B512" s="5">
        <v>515</v>
      </c>
      <c r="C512" s="4" t="s">
        <v>773</v>
      </c>
      <c r="D512" s="4" t="s">
        <v>10</v>
      </c>
      <c r="E512" s="4" t="s">
        <v>774</v>
      </c>
      <c r="F512" s="5" t="s">
        <v>19</v>
      </c>
      <c r="G512" s="5"/>
      <c r="H512" s="7">
        <v>200</v>
      </c>
    </row>
    <row r="513" ht="24" spans="1:8">
      <c r="A513" s="5" t="s">
        <v>1400</v>
      </c>
      <c r="B513" s="5">
        <v>516</v>
      </c>
      <c r="C513" s="4" t="s">
        <v>1401</v>
      </c>
      <c r="D513" s="4" t="s">
        <v>10</v>
      </c>
      <c r="E513" s="4" t="s">
        <v>1402</v>
      </c>
      <c r="F513" s="5" t="s">
        <v>32</v>
      </c>
      <c r="G513" s="5"/>
      <c r="H513" s="7">
        <v>6</v>
      </c>
    </row>
    <row r="514" ht="24" spans="1:8">
      <c r="A514" s="5" t="s">
        <v>1403</v>
      </c>
      <c r="B514" s="5">
        <v>517</v>
      </c>
      <c r="C514" s="4" t="s">
        <v>1404</v>
      </c>
      <c r="D514" s="4" t="s">
        <v>10</v>
      </c>
      <c r="E514" s="4" t="s">
        <v>1405</v>
      </c>
      <c r="F514" s="3" t="s">
        <v>1081</v>
      </c>
      <c r="G514" s="5"/>
      <c r="H514" s="7">
        <v>515</v>
      </c>
    </row>
    <row r="515" ht="24" spans="1:8">
      <c r="A515" s="5" t="s">
        <v>1406</v>
      </c>
      <c r="B515" s="5">
        <v>518</v>
      </c>
      <c r="C515" s="4" t="s">
        <v>1404</v>
      </c>
      <c r="D515" s="4" t="s">
        <v>10</v>
      </c>
      <c r="E515" s="4" t="s">
        <v>1407</v>
      </c>
      <c r="F515" s="3" t="s">
        <v>1081</v>
      </c>
      <c r="G515" s="5"/>
      <c r="H515" s="7">
        <v>915</v>
      </c>
    </row>
    <row r="516" ht="36" spans="1:8">
      <c r="A516" s="5" t="s">
        <v>1408</v>
      </c>
      <c r="B516" s="5">
        <v>519</v>
      </c>
      <c r="C516" s="4" t="s">
        <v>1404</v>
      </c>
      <c r="D516" s="4" t="s">
        <v>10</v>
      </c>
      <c r="E516" s="4" t="s">
        <v>1409</v>
      </c>
      <c r="F516" s="3" t="s">
        <v>12</v>
      </c>
      <c r="G516" s="5"/>
      <c r="H516" s="7">
        <v>10</v>
      </c>
    </row>
    <row r="517" ht="36" spans="1:8">
      <c r="A517" s="5" t="s">
        <v>1410</v>
      </c>
      <c r="B517" s="5">
        <v>520</v>
      </c>
      <c r="C517" s="4" t="s">
        <v>1411</v>
      </c>
      <c r="D517" s="4" t="s">
        <v>10</v>
      </c>
      <c r="E517" s="4" t="s">
        <v>1412</v>
      </c>
      <c r="F517" s="3" t="s">
        <v>19</v>
      </c>
      <c r="G517" s="5"/>
      <c r="H517" s="7">
        <v>3600</v>
      </c>
    </row>
    <row r="518" ht="56.25" spans="1:8">
      <c r="A518" s="5" t="s">
        <v>1413</v>
      </c>
      <c r="B518" s="5">
        <v>521</v>
      </c>
      <c r="C518" s="4" t="s">
        <v>1414</v>
      </c>
      <c r="D518" s="4" t="s">
        <v>10</v>
      </c>
      <c r="E518" s="4" t="s">
        <v>1415</v>
      </c>
      <c r="F518" s="3" t="s">
        <v>19</v>
      </c>
      <c r="G518" s="5" t="str">
        <f>_xlfn.DISPIMG("ID_8FFA44DB926448F19CB3E52F581FC155",1)</f>
        <v>=DISPIMG("ID_8FFA44DB926448F19CB3E52F581FC155",1)</v>
      </c>
      <c r="H518" s="7">
        <v>800</v>
      </c>
    </row>
    <row r="519" ht="56.25" spans="1:8">
      <c r="A519" s="5" t="s">
        <v>1416</v>
      </c>
      <c r="B519" s="5">
        <v>522</v>
      </c>
      <c r="C519" s="4" t="s">
        <v>1417</v>
      </c>
      <c r="D519" s="4" t="s">
        <v>10</v>
      </c>
      <c r="E519" s="4" t="s">
        <v>1418</v>
      </c>
      <c r="F519" s="3" t="s">
        <v>19</v>
      </c>
      <c r="G519" s="5" t="str">
        <f>_xlfn.DISPIMG("ID_9AF28BFF889D478F868A36F8611AF422",1)</f>
        <v>=DISPIMG("ID_9AF28BFF889D478F868A36F8611AF422",1)</v>
      </c>
      <c r="H519" s="7">
        <v>800</v>
      </c>
    </row>
    <row r="520" ht="24" spans="1:8">
      <c r="A520" s="5" t="s">
        <v>1419</v>
      </c>
      <c r="B520" s="5">
        <v>523</v>
      </c>
      <c r="C520" s="4" t="s">
        <v>1420</v>
      </c>
      <c r="D520" s="4" t="s">
        <v>10</v>
      </c>
      <c r="E520" s="4" t="s">
        <v>1421</v>
      </c>
      <c r="F520" s="3" t="s">
        <v>12</v>
      </c>
      <c r="G520" s="5"/>
      <c r="H520" s="7">
        <v>35</v>
      </c>
    </row>
    <row r="521" ht="24" spans="1:8">
      <c r="A521" s="5" t="s">
        <v>1422</v>
      </c>
      <c r="B521" s="5">
        <v>524</v>
      </c>
      <c r="C521" s="4" t="s">
        <v>1423</v>
      </c>
      <c r="D521" s="4" t="s">
        <v>10</v>
      </c>
      <c r="E521" s="4" t="s">
        <v>1424</v>
      </c>
      <c r="F521" s="5" t="s">
        <v>32</v>
      </c>
      <c r="G521" s="5"/>
      <c r="H521" s="7">
        <v>200</v>
      </c>
    </row>
    <row r="522" spans="1:8">
      <c r="A522" s="5" t="s">
        <v>1425</v>
      </c>
      <c r="B522" s="5">
        <v>525</v>
      </c>
      <c r="C522" s="4" t="s">
        <v>1426</v>
      </c>
      <c r="D522" s="4" t="s">
        <v>10</v>
      </c>
      <c r="E522" s="4" t="s">
        <v>349</v>
      </c>
      <c r="F522" s="5" t="s">
        <v>19</v>
      </c>
      <c r="G522" s="5"/>
      <c r="H522" s="7">
        <v>30770</v>
      </c>
    </row>
    <row r="523" spans="1:8">
      <c r="A523" s="5" t="s">
        <v>1427</v>
      </c>
      <c r="B523" s="5">
        <v>526</v>
      </c>
      <c r="C523" s="4" t="s">
        <v>1428</v>
      </c>
      <c r="D523" s="4" t="s">
        <v>10</v>
      </c>
      <c r="E523" s="4" t="s">
        <v>1429</v>
      </c>
      <c r="F523" s="3" t="s">
        <v>19</v>
      </c>
      <c r="G523" s="5"/>
      <c r="H523" s="7">
        <v>21200</v>
      </c>
    </row>
    <row r="524" ht="36" spans="1:8">
      <c r="A524" s="5" t="s">
        <v>1430</v>
      </c>
      <c r="B524" s="5">
        <v>527</v>
      </c>
      <c r="C524" s="4" t="s">
        <v>1431</v>
      </c>
      <c r="D524" s="4" t="s">
        <v>10</v>
      </c>
      <c r="E524" s="4" t="s">
        <v>1432</v>
      </c>
      <c r="F524" s="3" t="s">
        <v>12</v>
      </c>
      <c r="G524" s="5"/>
      <c r="H524" s="7">
        <v>30</v>
      </c>
    </row>
    <row r="525" ht="36" spans="1:8">
      <c r="A525" s="5" t="s">
        <v>1433</v>
      </c>
      <c r="B525" s="5">
        <v>528</v>
      </c>
      <c r="C525" s="4" t="s">
        <v>1431</v>
      </c>
      <c r="D525" s="4" t="s">
        <v>10</v>
      </c>
      <c r="E525" s="4" t="s">
        <v>1434</v>
      </c>
      <c r="F525" s="3" t="s">
        <v>12</v>
      </c>
      <c r="G525" s="5"/>
      <c r="H525" s="7">
        <v>170</v>
      </c>
    </row>
    <row r="526" ht="36" spans="1:8">
      <c r="A526" s="5" t="s">
        <v>1435</v>
      </c>
      <c r="B526" s="5">
        <v>529</v>
      </c>
      <c r="C526" s="4" t="s">
        <v>1431</v>
      </c>
      <c r="D526" s="4" t="s">
        <v>10</v>
      </c>
      <c r="E526" s="4" t="s">
        <v>1436</v>
      </c>
      <c r="F526" s="3" t="s">
        <v>12</v>
      </c>
      <c r="G526" s="5"/>
      <c r="H526" s="7">
        <v>224</v>
      </c>
    </row>
    <row r="527" ht="36" spans="1:8">
      <c r="A527" s="5" t="s">
        <v>1437</v>
      </c>
      <c r="B527" s="5">
        <v>530</v>
      </c>
      <c r="C527" s="4" t="s">
        <v>1431</v>
      </c>
      <c r="D527" s="4" t="s">
        <v>10</v>
      </c>
      <c r="E527" s="4" t="s">
        <v>1438</v>
      </c>
      <c r="F527" s="3" t="s">
        <v>12</v>
      </c>
      <c r="G527" s="5"/>
      <c r="H527" s="7">
        <v>50</v>
      </c>
    </row>
    <row r="528" ht="56.25" spans="1:8">
      <c r="A528" s="5" t="s">
        <v>1439</v>
      </c>
      <c r="B528" s="5">
        <v>531</v>
      </c>
      <c r="C528" s="4" t="s">
        <v>1440</v>
      </c>
      <c r="D528" s="4" t="s">
        <v>10</v>
      </c>
      <c r="E528" s="4" t="s">
        <v>1441</v>
      </c>
      <c r="F528" s="3" t="s">
        <v>19</v>
      </c>
      <c r="G528" s="5" t="str">
        <f>_xlfn.DISPIMG("ID_F81C2F5172344EE3AC130E491E4FFB54",1)</f>
        <v>=DISPIMG("ID_F81C2F5172344EE3AC130E491E4FFB54",1)</v>
      </c>
      <c r="H528" s="7">
        <v>800</v>
      </c>
    </row>
    <row r="529" spans="1:8">
      <c r="A529" s="5" t="s">
        <v>1442</v>
      </c>
      <c r="B529" s="5">
        <v>532</v>
      </c>
      <c r="C529" s="4" t="s">
        <v>1443</v>
      </c>
      <c r="D529" s="4" t="s">
        <v>10</v>
      </c>
      <c r="E529" s="4" t="s">
        <v>1444</v>
      </c>
      <c r="F529" s="14" t="s">
        <v>19</v>
      </c>
      <c r="G529" s="5"/>
      <c r="H529" s="7">
        <v>3000</v>
      </c>
    </row>
    <row r="530" ht="48" spans="1:8">
      <c r="A530" s="5" t="s">
        <v>1445</v>
      </c>
      <c r="B530" s="5">
        <v>533</v>
      </c>
      <c r="C530" s="4" t="s">
        <v>1446</v>
      </c>
      <c r="D530" s="4" t="s">
        <v>10</v>
      </c>
      <c r="E530" s="4" t="s">
        <v>1447</v>
      </c>
      <c r="F530" s="6" t="s">
        <v>1185</v>
      </c>
      <c r="G530" s="5"/>
      <c r="H530" s="7">
        <v>18</v>
      </c>
    </row>
    <row r="531" ht="36" spans="1:8">
      <c r="A531" s="5" t="s">
        <v>1448</v>
      </c>
      <c r="B531" s="5">
        <v>534</v>
      </c>
      <c r="C531" s="4" t="s">
        <v>1449</v>
      </c>
      <c r="D531" s="4" t="s">
        <v>10</v>
      </c>
      <c r="E531" s="4" t="s">
        <v>1450</v>
      </c>
      <c r="F531" s="3" t="s">
        <v>12</v>
      </c>
      <c r="G531" s="5"/>
      <c r="H531" s="7">
        <v>5</v>
      </c>
    </row>
    <row r="532" ht="47.35" spans="1:8">
      <c r="A532" s="5" t="s">
        <v>1451</v>
      </c>
      <c r="B532" s="5">
        <v>535</v>
      </c>
      <c r="C532" s="19" t="s">
        <v>1452</v>
      </c>
      <c r="D532" s="4" t="s">
        <v>10</v>
      </c>
      <c r="E532" s="19" t="s">
        <v>1453</v>
      </c>
      <c r="F532" s="20" t="s">
        <v>32</v>
      </c>
      <c r="G532" s="5" t="str">
        <f>_xlfn.DISPIMG("ID_3189694042A14CAFB29515B8C3C7FDAB",1)</f>
        <v>=DISPIMG("ID_3189694042A14CAFB29515B8C3C7FDAB",1)</v>
      </c>
      <c r="H532" s="7">
        <v>40</v>
      </c>
    </row>
    <row r="533" ht="24" spans="1:8">
      <c r="A533" s="5" t="s">
        <v>1454</v>
      </c>
      <c r="B533" s="5">
        <v>536</v>
      </c>
      <c r="C533" s="4" t="s">
        <v>1455</v>
      </c>
      <c r="D533" s="4" t="s">
        <v>10</v>
      </c>
      <c r="E533" s="4" t="s">
        <v>777</v>
      </c>
      <c r="F533" s="3" t="s">
        <v>19</v>
      </c>
      <c r="G533" s="5"/>
      <c r="H533" s="7">
        <v>1100</v>
      </c>
    </row>
    <row r="534" ht="24" spans="1:8">
      <c r="A534" s="5" t="s">
        <v>1456</v>
      </c>
      <c r="B534" s="5">
        <v>537</v>
      </c>
      <c r="C534" s="4" t="s">
        <v>1457</v>
      </c>
      <c r="D534" s="4" t="s">
        <v>10</v>
      </c>
      <c r="E534" s="4" t="s">
        <v>1458</v>
      </c>
      <c r="F534" s="3" t="s">
        <v>19</v>
      </c>
      <c r="G534" s="5"/>
      <c r="H534" s="7">
        <v>1400</v>
      </c>
    </row>
    <row r="535" ht="24" spans="1:8">
      <c r="A535" s="5" t="s">
        <v>1459</v>
      </c>
      <c r="B535" s="5">
        <v>538</v>
      </c>
      <c r="C535" s="4" t="s">
        <v>1460</v>
      </c>
      <c r="D535" s="4" t="s">
        <v>10</v>
      </c>
      <c r="E535" s="4" t="s">
        <v>1461</v>
      </c>
      <c r="F535" s="3" t="s">
        <v>217</v>
      </c>
      <c r="G535" s="5"/>
      <c r="H535" s="7">
        <v>5000</v>
      </c>
    </row>
    <row r="536" ht="48" spans="1:8">
      <c r="A536" s="5" t="s">
        <v>1462</v>
      </c>
      <c r="B536" s="5">
        <v>539</v>
      </c>
      <c r="C536" s="4" t="s">
        <v>1463</v>
      </c>
      <c r="D536" s="4" t="s">
        <v>10</v>
      </c>
      <c r="E536" s="4" t="s">
        <v>1464</v>
      </c>
      <c r="F536" s="5" t="s">
        <v>1081</v>
      </c>
      <c r="G536" s="5"/>
      <c r="H536" s="7">
        <v>1400</v>
      </c>
    </row>
    <row r="537" ht="48" spans="1:8">
      <c r="A537" s="5" t="s">
        <v>1465</v>
      </c>
      <c r="B537" s="5">
        <v>540</v>
      </c>
      <c r="C537" s="4" t="s">
        <v>1463</v>
      </c>
      <c r="D537" s="4" t="s">
        <v>10</v>
      </c>
      <c r="E537" s="4" t="s">
        <v>1466</v>
      </c>
      <c r="F537" s="5" t="s">
        <v>1081</v>
      </c>
      <c r="G537" s="5"/>
      <c r="H537" s="7">
        <v>1500</v>
      </c>
    </row>
    <row r="538" ht="48" spans="1:8">
      <c r="A538" s="5" t="s">
        <v>1467</v>
      </c>
      <c r="B538" s="5">
        <v>541</v>
      </c>
      <c r="C538" s="4" t="s">
        <v>1463</v>
      </c>
      <c r="D538" s="4" t="s">
        <v>10</v>
      </c>
      <c r="E538" s="4" t="s">
        <v>1468</v>
      </c>
      <c r="F538" s="5" t="s">
        <v>1081</v>
      </c>
      <c r="G538" s="5"/>
      <c r="H538" s="7">
        <v>2591</v>
      </c>
    </row>
    <row r="539" ht="48" spans="1:8">
      <c r="A539" s="5" t="s">
        <v>1469</v>
      </c>
      <c r="B539" s="5">
        <v>542</v>
      </c>
      <c r="C539" s="4" t="s">
        <v>1463</v>
      </c>
      <c r="D539" s="4" t="s">
        <v>10</v>
      </c>
      <c r="E539" s="4" t="s">
        <v>720</v>
      </c>
      <c r="F539" s="5" t="s">
        <v>1081</v>
      </c>
      <c r="G539" s="5"/>
      <c r="H539" s="7">
        <v>800</v>
      </c>
    </row>
    <row r="540" ht="48" spans="1:8">
      <c r="A540" s="5" t="s">
        <v>1470</v>
      </c>
      <c r="B540" s="5">
        <v>543</v>
      </c>
      <c r="C540" s="4" t="s">
        <v>1471</v>
      </c>
      <c r="D540" s="4" t="s">
        <v>10</v>
      </c>
      <c r="E540" s="4" t="s">
        <v>1472</v>
      </c>
      <c r="F540" s="5" t="s">
        <v>1081</v>
      </c>
      <c r="G540" s="5"/>
      <c r="H540" s="7">
        <v>1200</v>
      </c>
    </row>
    <row r="541" ht="48" spans="1:8">
      <c r="A541" s="5" t="s">
        <v>1473</v>
      </c>
      <c r="B541" s="5">
        <v>544</v>
      </c>
      <c r="C541" s="4" t="s">
        <v>1471</v>
      </c>
      <c r="D541" s="4" t="s">
        <v>10</v>
      </c>
      <c r="E541" s="4" t="s">
        <v>720</v>
      </c>
      <c r="F541" s="5" t="s">
        <v>1081</v>
      </c>
      <c r="G541" s="5"/>
      <c r="H541" s="7">
        <v>8000</v>
      </c>
    </row>
    <row r="542" ht="48" spans="1:8">
      <c r="A542" s="5" t="s">
        <v>1474</v>
      </c>
      <c r="B542" s="5">
        <v>545</v>
      </c>
      <c r="C542" s="4" t="s">
        <v>1471</v>
      </c>
      <c r="D542" s="4" t="s">
        <v>10</v>
      </c>
      <c r="E542" s="4" t="s">
        <v>1466</v>
      </c>
      <c r="F542" s="5" t="s">
        <v>1081</v>
      </c>
      <c r="G542" s="5"/>
      <c r="H542" s="7">
        <v>7000</v>
      </c>
    </row>
    <row r="543" ht="48" spans="1:8">
      <c r="A543" s="5" t="s">
        <v>1475</v>
      </c>
      <c r="B543" s="5">
        <v>546</v>
      </c>
      <c r="C543" s="4" t="s">
        <v>1471</v>
      </c>
      <c r="D543" s="4" t="s">
        <v>10</v>
      </c>
      <c r="E543" s="4" t="s">
        <v>1468</v>
      </c>
      <c r="F543" s="5" t="s">
        <v>1081</v>
      </c>
      <c r="G543" s="5"/>
      <c r="H543" s="7">
        <v>9000</v>
      </c>
    </row>
    <row r="544" ht="36" spans="1:8">
      <c r="A544" s="5" t="s">
        <v>1476</v>
      </c>
      <c r="B544" s="5">
        <v>547</v>
      </c>
      <c r="C544" s="4" t="s">
        <v>1477</v>
      </c>
      <c r="D544" s="4" t="s">
        <v>10</v>
      </c>
      <c r="E544" s="4" t="s">
        <v>1478</v>
      </c>
      <c r="F544" s="3" t="s">
        <v>12</v>
      </c>
      <c r="G544" s="5"/>
      <c r="H544" s="7">
        <v>21</v>
      </c>
    </row>
    <row r="545" ht="36" spans="1:8">
      <c r="A545" s="5" t="s">
        <v>1479</v>
      </c>
      <c r="B545" s="5">
        <v>548</v>
      </c>
      <c r="C545" s="4" t="s">
        <v>1480</v>
      </c>
      <c r="D545" s="4" t="s">
        <v>10</v>
      </c>
      <c r="E545" s="4" t="s">
        <v>1481</v>
      </c>
      <c r="F545" s="5" t="s">
        <v>32</v>
      </c>
      <c r="G545" s="5"/>
      <c r="H545" s="7">
        <v>28</v>
      </c>
    </row>
    <row r="546" ht="36" spans="1:8">
      <c r="A546" s="5" t="s">
        <v>1482</v>
      </c>
      <c r="B546" s="5">
        <v>549</v>
      </c>
      <c r="C546" s="4" t="s">
        <v>1483</v>
      </c>
      <c r="D546" s="4" t="s">
        <v>10</v>
      </c>
      <c r="E546" s="4" t="s">
        <v>1484</v>
      </c>
      <c r="F546" s="3" t="s">
        <v>338</v>
      </c>
      <c r="G546" s="5"/>
      <c r="H546" s="7">
        <v>5</v>
      </c>
    </row>
    <row r="547" ht="36" spans="1:8">
      <c r="A547" s="5" t="s">
        <v>1485</v>
      </c>
      <c r="B547" s="5">
        <v>550</v>
      </c>
      <c r="C547" s="4" t="s">
        <v>1483</v>
      </c>
      <c r="D547" s="4" t="s">
        <v>10</v>
      </c>
      <c r="E547" s="4" t="s">
        <v>1486</v>
      </c>
      <c r="F547" s="3" t="s">
        <v>1139</v>
      </c>
      <c r="G547" s="5"/>
      <c r="H547" s="7">
        <v>2</v>
      </c>
    </row>
    <row r="548" ht="24" spans="1:8">
      <c r="A548" s="5" t="s">
        <v>1487</v>
      </c>
      <c r="B548" s="5">
        <v>551</v>
      </c>
      <c r="C548" s="4" t="s">
        <v>1488</v>
      </c>
      <c r="D548" s="4" t="s">
        <v>10</v>
      </c>
      <c r="E548" s="4" t="s">
        <v>567</v>
      </c>
      <c r="F548" s="3" t="s">
        <v>19</v>
      </c>
      <c r="G548" s="5"/>
      <c r="H548" s="7">
        <v>1000</v>
      </c>
    </row>
    <row r="549" ht="36" spans="1:8">
      <c r="A549" s="5" t="s">
        <v>1489</v>
      </c>
      <c r="B549" s="5">
        <v>552</v>
      </c>
      <c r="C549" s="4" t="s">
        <v>1490</v>
      </c>
      <c r="D549" s="4" t="s">
        <v>10</v>
      </c>
      <c r="E549" s="4" t="s">
        <v>1491</v>
      </c>
      <c r="F549" s="3" t="s">
        <v>19</v>
      </c>
      <c r="G549" s="5"/>
      <c r="H549" s="7">
        <v>735</v>
      </c>
    </row>
    <row r="550" ht="36" spans="1:8">
      <c r="A550" s="5" t="s">
        <v>1492</v>
      </c>
      <c r="B550" s="5">
        <v>553</v>
      </c>
      <c r="C550" s="19" t="s">
        <v>1493</v>
      </c>
      <c r="D550" s="4" t="s">
        <v>10</v>
      </c>
      <c r="E550" s="19" t="s">
        <v>1494</v>
      </c>
      <c r="F550" s="5" t="s">
        <v>217</v>
      </c>
      <c r="G550" s="5"/>
      <c r="H550" s="7">
        <v>1000</v>
      </c>
    </row>
    <row r="551" ht="36" spans="1:8">
      <c r="A551" s="5" t="s">
        <v>1495</v>
      </c>
      <c r="B551" s="5">
        <v>554</v>
      </c>
      <c r="C551" s="19" t="s">
        <v>1493</v>
      </c>
      <c r="D551" s="4" t="s">
        <v>10</v>
      </c>
      <c r="E551" s="19" t="s">
        <v>1496</v>
      </c>
      <c r="F551" s="5" t="s">
        <v>217</v>
      </c>
      <c r="G551" s="5"/>
      <c r="H551" s="7">
        <v>1000</v>
      </c>
    </row>
    <row r="552" ht="36" spans="1:8">
      <c r="A552" s="5" t="s">
        <v>1497</v>
      </c>
      <c r="B552" s="5">
        <v>555</v>
      </c>
      <c r="C552" s="29" t="s">
        <v>1498</v>
      </c>
      <c r="D552" s="4" t="s">
        <v>10</v>
      </c>
      <c r="E552" s="29" t="s">
        <v>1499</v>
      </c>
      <c r="F552" s="5" t="s">
        <v>171</v>
      </c>
      <c r="G552" s="5"/>
      <c r="H552" s="7">
        <v>20</v>
      </c>
    </row>
    <row r="553" ht="24" spans="1:8">
      <c r="A553" s="5" t="s">
        <v>1500</v>
      </c>
      <c r="B553" s="5">
        <v>556</v>
      </c>
      <c r="C553" s="4" t="s">
        <v>1501</v>
      </c>
      <c r="D553" s="4" t="s">
        <v>10</v>
      </c>
      <c r="E553" s="4" t="s">
        <v>1502</v>
      </c>
      <c r="F553" s="3" t="s">
        <v>32</v>
      </c>
      <c r="G553" s="5"/>
      <c r="H553" s="7">
        <v>57</v>
      </c>
    </row>
    <row r="554" ht="36" spans="1:8">
      <c r="A554" s="5" t="s">
        <v>1503</v>
      </c>
      <c r="B554" s="5">
        <v>557</v>
      </c>
      <c r="C554" s="4" t="s">
        <v>1504</v>
      </c>
      <c r="D554" s="4" t="s">
        <v>10</v>
      </c>
      <c r="E554" s="4" t="s">
        <v>1505</v>
      </c>
      <c r="F554" s="3" t="s">
        <v>167</v>
      </c>
      <c r="G554" s="5"/>
      <c r="H554" s="7">
        <v>161</v>
      </c>
    </row>
    <row r="555" ht="36" spans="1:8">
      <c r="A555" s="5" t="s">
        <v>1506</v>
      </c>
      <c r="B555" s="5">
        <v>558</v>
      </c>
      <c r="C555" s="4" t="s">
        <v>1507</v>
      </c>
      <c r="D555" s="4" t="s">
        <v>10</v>
      </c>
      <c r="E555" s="4" t="s">
        <v>1508</v>
      </c>
      <c r="F555" s="3" t="s">
        <v>12</v>
      </c>
      <c r="G555" s="5"/>
      <c r="H555" s="7">
        <v>90</v>
      </c>
    </row>
    <row r="556" ht="24" spans="1:8">
      <c r="A556" s="5" t="s">
        <v>1509</v>
      </c>
      <c r="B556" s="5">
        <v>559</v>
      </c>
      <c r="C556" s="4" t="s">
        <v>1510</v>
      </c>
      <c r="D556" s="4" t="s">
        <v>10</v>
      </c>
      <c r="E556" s="4" t="s">
        <v>1511</v>
      </c>
      <c r="F556" s="5" t="s">
        <v>32</v>
      </c>
      <c r="G556" s="5"/>
      <c r="H556" s="7">
        <v>64</v>
      </c>
    </row>
    <row r="557" ht="24" spans="1:8">
      <c r="A557" s="5" t="s">
        <v>1512</v>
      </c>
      <c r="B557" s="5">
        <v>560</v>
      </c>
      <c r="C557" s="4" t="s">
        <v>1513</v>
      </c>
      <c r="D557" s="4" t="s">
        <v>10</v>
      </c>
      <c r="E557" s="4" t="s">
        <v>777</v>
      </c>
      <c r="F557" s="5" t="s">
        <v>32</v>
      </c>
      <c r="G557" s="5"/>
      <c r="H557" s="7">
        <v>40</v>
      </c>
    </row>
    <row r="558" ht="48" spans="1:8">
      <c r="A558" s="5" t="s">
        <v>1514</v>
      </c>
      <c r="B558" s="5">
        <v>561</v>
      </c>
      <c r="C558" s="4" t="s">
        <v>1515</v>
      </c>
      <c r="D558" s="4" t="s">
        <v>10</v>
      </c>
      <c r="E558" s="4" t="s">
        <v>1516</v>
      </c>
      <c r="F558" s="14" t="s">
        <v>19</v>
      </c>
      <c r="G558" s="5"/>
      <c r="H558" s="7">
        <v>7100</v>
      </c>
    </row>
    <row r="559" ht="24" spans="1:8">
      <c r="A559" s="5" t="s">
        <v>1517</v>
      </c>
      <c r="B559" s="5">
        <v>562</v>
      </c>
      <c r="C559" s="4" t="s">
        <v>1515</v>
      </c>
      <c r="D559" s="4" t="s">
        <v>10</v>
      </c>
      <c r="E559" s="4" t="s">
        <v>1518</v>
      </c>
      <c r="F559" s="5" t="s">
        <v>32</v>
      </c>
      <c r="G559" s="5"/>
      <c r="H559" s="7">
        <v>1</v>
      </c>
    </row>
    <row r="560" ht="24" spans="1:8">
      <c r="A560" s="5" t="s">
        <v>1519</v>
      </c>
      <c r="B560" s="5">
        <v>563</v>
      </c>
      <c r="C560" s="4" t="s">
        <v>1520</v>
      </c>
      <c r="D560" s="4" t="s">
        <v>10</v>
      </c>
      <c r="E560" s="4" t="s">
        <v>130</v>
      </c>
      <c r="F560" s="5" t="s">
        <v>19</v>
      </c>
      <c r="G560" s="5"/>
      <c r="H560" s="7">
        <v>300</v>
      </c>
    </row>
    <row r="561" ht="24" spans="1:8">
      <c r="A561" s="5" t="s">
        <v>1521</v>
      </c>
      <c r="B561" s="5">
        <v>564</v>
      </c>
      <c r="C561" s="4" t="s">
        <v>1522</v>
      </c>
      <c r="D561" s="4" t="s">
        <v>10</v>
      </c>
      <c r="E561" s="4" t="s">
        <v>533</v>
      </c>
      <c r="F561" s="6" t="s">
        <v>19</v>
      </c>
      <c r="G561" s="5"/>
      <c r="H561" s="7">
        <v>200</v>
      </c>
    </row>
    <row r="562" ht="36" spans="1:8">
      <c r="A562" s="5" t="s">
        <v>1523</v>
      </c>
      <c r="B562" s="5">
        <v>565</v>
      </c>
      <c r="C562" s="16" t="s">
        <v>1524</v>
      </c>
      <c r="D562" s="4" t="s">
        <v>10</v>
      </c>
      <c r="E562" s="16" t="s">
        <v>1525</v>
      </c>
      <c r="F562" s="17" t="s">
        <v>1185</v>
      </c>
      <c r="G562" s="5"/>
      <c r="H562" s="7">
        <v>4</v>
      </c>
    </row>
    <row r="563" ht="24" spans="1:8">
      <c r="A563" s="5" t="s">
        <v>1526</v>
      </c>
      <c r="B563" s="5">
        <v>566</v>
      </c>
      <c r="C563" s="4" t="s">
        <v>1527</v>
      </c>
      <c r="D563" s="4" t="s">
        <v>10</v>
      </c>
      <c r="E563" s="4" t="s">
        <v>1528</v>
      </c>
      <c r="F563" s="3" t="s">
        <v>140</v>
      </c>
      <c r="G563" s="5"/>
      <c r="H563" s="7">
        <v>7000</v>
      </c>
    </row>
    <row r="564" ht="24" spans="1:8">
      <c r="A564" s="5" t="s">
        <v>1529</v>
      </c>
      <c r="B564" s="5">
        <v>567</v>
      </c>
      <c r="C564" s="4" t="s">
        <v>1527</v>
      </c>
      <c r="D564" s="4" t="s">
        <v>10</v>
      </c>
      <c r="E564" s="4" t="s">
        <v>1530</v>
      </c>
      <c r="F564" s="3" t="s">
        <v>140</v>
      </c>
      <c r="G564" s="5"/>
      <c r="H564" s="7">
        <v>1000</v>
      </c>
    </row>
    <row r="565" ht="24" spans="1:8">
      <c r="A565" s="5" t="s">
        <v>1531</v>
      </c>
      <c r="B565" s="5">
        <v>568</v>
      </c>
      <c r="C565" s="4" t="s">
        <v>1527</v>
      </c>
      <c r="D565" s="4" t="s">
        <v>10</v>
      </c>
      <c r="E565" s="4" t="s">
        <v>1532</v>
      </c>
      <c r="F565" s="3" t="s">
        <v>140</v>
      </c>
      <c r="G565" s="5"/>
      <c r="H565" s="7">
        <v>1000</v>
      </c>
    </row>
    <row r="566" ht="24" spans="1:8">
      <c r="A566" s="5" t="s">
        <v>1533</v>
      </c>
      <c r="B566" s="5">
        <v>569</v>
      </c>
      <c r="C566" s="4" t="s">
        <v>1534</v>
      </c>
      <c r="D566" s="4" t="s">
        <v>10</v>
      </c>
      <c r="E566" s="4" t="s">
        <v>1535</v>
      </c>
      <c r="F566" s="3" t="s">
        <v>32</v>
      </c>
      <c r="G566" s="5"/>
      <c r="H566" s="7">
        <v>20</v>
      </c>
    </row>
    <row r="567" ht="24" spans="1:8">
      <c r="A567" s="5" t="s">
        <v>1536</v>
      </c>
      <c r="B567" s="5">
        <v>570</v>
      </c>
      <c r="C567" s="4" t="s">
        <v>1534</v>
      </c>
      <c r="D567" s="4" t="s">
        <v>10</v>
      </c>
      <c r="E567" s="4" t="s">
        <v>1537</v>
      </c>
      <c r="F567" s="3" t="s">
        <v>32</v>
      </c>
      <c r="G567" s="5"/>
      <c r="H567" s="7">
        <v>20</v>
      </c>
    </row>
    <row r="568" ht="24" spans="1:8">
      <c r="A568" s="5" t="s">
        <v>1538</v>
      </c>
      <c r="B568" s="5">
        <v>571</v>
      </c>
      <c r="C568" s="16" t="s">
        <v>1539</v>
      </c>
      <c r="D568" s="4" t="s">
        <v>10</v>
      </c>
      <c r="E568" s="16" t="s">
        <v>1486</v>
      </c>
      <c r="F568" s="17" t="s">
        <v>1139</v>
      </c>
      <c r="G568" s="5"/>
      <c r="H568" s="7">
        <v>2</v>
      </c>
    </row>
    <row r="569" ht="75" spans="1:8">
      <c r="A569" s="5" t="s">
        <v>1540</v>
      </c>
      <c r="B569" s="5">
        <v>572</v>
      </c>
      <c r="C569" s="19" t="s">
        <v>1541</v>
      </c>
      <c r="D569" s="4" t="s">
        <v>10</v>
      </c>
      <c r="E569" s="19" t="s">
        <v>1542</v>
      </c>
      <c r="F569" s="20" t="s">
        <v>32</v>
      </c>
      <c r="G569" s="5" t="str">
        <f>_xlfn.DISPIMG("ID_14B53C2E02D84EB79B66DFA3BCE1839F",1)</f>
        <v>=DISPIMG("ID_14B53C2E02D84EB79B66DFA3BCE1839F",1)</v>
      </c>
      <c r="H569" s="7">
        <v>500</v>
      </c>
    </row>
    <row r="570" ht="24" spans="1:8">
      <c r="A570" s="5" t="s">
        <v>1543</v>
      </c>
      <c r="B570" s="5">
        <v>573</v>
      </c>
      <c r="C570" s="4" t="s">
        <v>1544</v>
      </c>
      <c r="D570" s="4" t="s">
        <v>10</v>
      </c>
      <c r="E570" s="4" t="s">
        <v>785</v>
      </c>
      <c r="F570" s="3" t="s">
        <v>140</v>
      </c>
      <c r="G570" s="5"/>
      <c r="H570" s="7">
        <v>600</v>
      </c>
    </row>
    <row r="571" ht="24" spans="1:8">
      <c r="A571" s="5" t="s">
        <v>1545</v>
      </c>
      <c r="B571" s="5">
        <v>574</v>
      </c>
      <c r="C571" s="4" t="s">
        <v>1544</v>
      </c>
      <c r="D571" s="4" t="s">
        <v>10</v>
      </c>
      <c r="E571" s="4" t="s">
        <v>1546</v>
      </c>
      <c r="F571" s="3" t="s">
        <v>140</v>
      </c>
      <c r="G571" s="5"/>
      <c r="H571" s="7">
        <v>2080</v>
      </c>
    </row>
    <row r="572" ht="24" spans="1:8">
      <c r="A572" s="5" t="s">
        <v>1547</v>
      </c>
      <c r="B572" s="5">
        <v>575</v>
      </c>
      <c r="C572" s="4" t="s">
        <v>1548</v>
      </c>
      <c r="D572" s="4" t="s">
        <v>10</v>
      </c>
      <c r="E572" s="4" t="s">
        <v>1549</v>
      </c>
      <c r="F572" s="3" t="s">
        <v>19</v>
      </c>
      <c r="G572" s="5"/>
      <c r="H572" s="7">
        <v>1400</v>
      </c>
    </row>
    <row r="573" ht="36" spans="1:8">
      <c r="A573" s="5" t="s">
        <v>1550</v>
      </c>
      <c r="B573" s="5">
        <v>576</v>
      </c>
      <c r="C573" s="4" t="s">
        <v>1551</v>
      </c>
      <c r="D573" s="4" t="s">
        <v>10</v>
      </c>
      <c r="E573" s="4" t="s">
        <v>1552</v>
      </c>
      <c r="F573" s="3" t="s">
        <v>32</v>
      </c>
      <c r="G573" s="5"/>
      <c r="H573" s="7">
        <v>2</v>
      </c>
    </row>
    <row r="574" ht="36" spans="1:8">
      <c r="A574" s="5" t="s">
        <v>1553</v>
      </c>
      <c r="B574" s="5">
        <v>577</v>
      </c>
      <c r="C574" s="4" t="s">
        <v>917</v>
      </c>
      <c r="D574" s="4" t="s">
        <v>10</v>
      </c>
      <c r="E574" s="4" t="s">
        <v>918</v>
      </c>
      <c r="F574" s="5" t="s">
        <v>32</v>
      </c>
      <c r="G574" s="5"/>
      <c r="H574" s="7">
        <v>60</v>
      </c>
    </row>
    <row r="575" ht="56.25" spans="1:8">
      <c r="A575" s="5" t="s">
        <v>1554</v>
      </c>
      <c r="B575" s="5">
        <v>578</v>
      </c>
      <c r="C575" s="4" t="s">
        <v>1555</v>
      </c>
      <c r="D575" s="4" t="s">
        <v>10</v>
      </c>
      <c r="E575" s="4" t="s">
        <v>1415</v>
      </c>
      <c r="F575" s="3" t="s">
        <v>19</v>
      </c>
      <c r="G575" s="5" t="str">
        <f>_xlfn.DISPIMG("ID_67F0CD4C1FE948238C18A412B6C6E1E6",1)</f>
        <v>=DISPIMG("ID_67F0CD4C1FE948238C18A412B6C6E1E6",1)</v>
      </c>
      <c r="H575" s="7">
        <v>800</v>
      </c>
    </row>
    <row r="576" ht="36" spans="1:8">
      <c r="A576" s="5" t="s">
        <v>1556</v>
      </c>
      <c r="B576" s="5">
        <v>579</v>
      </c>
      <c r="C576" s="4" t="s">
        <v>1557</v>
      </c>
      <c r="D576" s="4" t="s">
        <v>10</v>
      </c>
      <c r="E576" s="4" t="s">
        <v>1558</v>
      </c>
      <c r="F576" s="5" t="s">
        <v>32</v>
      </c>
      <c r="G576" s="5"/>
      <c r="H576" s="7">
        <v>25</v>
      </c>
    </row>
    <row r="577" ht="24" spans="1:8">
      <c r="A577" s="5" t="s">
        <v>1559</v>
      </c>
      <c r="B577" s="5">
        <v>580</v>
      </c>
      <c r="C577" s="4" t="s">
        <v>1560</v>
      </c>
      <c r="D577" s="4" t="s">
        <v>10</v>
      </c>
      <c r="E577" s="4" t="s">
        <v>1561</v>
      </c>
      <c r="F577" s="3" t="s">
        <v>12</v>
      </c>
      <c r="G577" s="5"/>
      <c r="H577" s="7">
        <v>32</v>
      </c>
    </row>
    <row r="578" ht="24" spans="1:8">
      <c r="A578" s="5" t="s">
        <v>1562</v>
      </c>
      <c r="B578" s="5">
        <v>581</v>
      </c>
      <c r="C578" s="4" t="s">
        <v>1563</v>
      </c>
      <c r="D578" s="4" t="s">
        <v>10</v>
      </c>
      <c r="E578" s="4" t="s">
        <v>1564</v>
      </c>
      <c r="F578" s="5" t="s">
        <v>217</v>
      </c>
      <c r="G578" s="5"/>
      <c r="H578" s="7">
        <v>400</v>
      </c>
    </row>
    <row r="579" ht="24" spans="1:8">
      <c r="A579" s="5" t="s">
        <v>1565</v>
      </c>
      <c r="B579" s="5">
        <v>582</v>
      </c>
      <c r="C579" s="4" t="s">
        <v>1566</v>
      </c>
      <c r="D579" s="4" t="s">
        <v>10</v>
      </c>
      <c r="E579" s="4" t="s">
        <v>1567</v>
      </c>
      <c r="F579" s="5" t="s">
        <v>19</v>
      </c>
      <c r="G579" s="5"/>
      <c r="H579" s="7">
        <v>1500</v>
      </c>
    </row>
    <row r="580" ht="24" spans="1:8">
      <c r="A580" s="5" t="s">
        <v>1568</v>
      </c>
      <c r="B580" s="5">
        <v>583</v>
      </c>
      <c r="C580" s="4" t="s">
        <v>1569</v>
      </c>
      <c r="D580" s="4" t="s">
        <v>10</v>
      </c>
      <c r="E580" s="4" t="s">
        <v>1570</v>
      </c>
      <c r="F580" s="6" t="s">
        <v>217</v>
      </c>
      <c r="G580" s="5"/>
      <c r="H580" s="7">
        <v>5750</v>
      </c>
    </row>
    <row r="581" ht="24" spans="1:8">
      <c r="A581" s="5" t="s">
        <v>1571</v>
      </c>
      <c r="B581" s="5">
        <v>584</v>
      </c>
      <c r="C581" s="4" t="s">
        <v>1569</v>
      </c>
      <c r="D581" s="4" t="s">
        <v>10</v>
      </c>
      <c r="E581" s="4" t="s">
        <v>1572</v>
      </c>
      <c r="F581" s="6" t="s">
        <v>217</v>
      </c>
      <c r="G581" s="5"/>
      <c r="H581" s="7">
        <v>14600</v>
      </c>
    </row>
    <row r="582" ht="24" spans="1:8">
      <c r="A582" s="5" t="s">
        <v>1573</v>
      </c>
      <c r="B582" s="5">
        <v>585</v>
      </c>
      <c r="C582" s="19" t="s">
        <v>1569</v>
      </c>
      <c r="D582" s="4" t="s">
        <v>10</v>
      </c>
      <c r="E582" s="4" t="s">
        <v>35</v>
      </c>
      <c r="F582" s="5" t="s">
        <v>217</v>
      </c>
      <c r="G582" s="5"/>
      <c r="H582" s="7">
        <v>15400</v>
      </c>
    </row>
    <row r="583" ht="24" spans="1:8">
      <c r="A583" s="5" t="s">
        <v>1574</v>
      </c>
      <c r="B583" s="5">
        <v>586</v>
      </c>
      <c r="C583" s="19" t="s">
        <v>1569</v>
      </c>
      <c r="D583" s="4" t="s">
        <v>10</v>
      </c>
      <c r="E583" s="19" t="s">
        <v>1575</v>
      </c>
      <c r="F583" s="5" t="s">
        <v>217</v>
      </c>
      <c r="G583" s="5"/>
      <c r="H583" s="7">
        <v>1200</v>
      </c>
    </row>
    <row r="584" ht="24" spans="1:8">
      <c r="A584" s="5" t="s">
        <v>1576</v>
      </c>
      <c r="B584" s="5">
        <v>587</v>
      </c>
      <c r="C584" s="19" t="s">
        <v>1569</v>
      </c>
      <c r="D584" s="4" t="s">
        <v>10</v>
      </c>
      <c r="E584" s="19" t="s">
        <v>723</v>
      </c>
      <c r="F584" s="5" t="s">
        <v>217</v>
      </c>
      <c r="G584" s="5"/>
      <c r="H584" s="7">
        <v>2824</v>
      </c>
    </row>
    <row r="585" ht="24" spans="1:8">
      <c r="A585" s="5" t="s">
        <v>1577</v>
      </c>
      <c r="B585" s="5">
        <v>588</v>
      </c>
      <c r="C585" s="19" t="s">
        <v>1569</v>
      </c>
      <c r="D585" s="4" t="s">
        <v>10</v>
      </c>
      <c r="E585" s="19" t="s">
        <v>1578</v>
      </c>
      <c r="F585" s="5" t="s">
        <v>217</v>
      </c>
      <c r="G585" s="5"/>
      <c r="H585" s="7">
        <v>7900</v>
      </c>
    </row>
    <row r="586" ht="24" spans="1:8">
      <c r="A586" s="5" t="s">
        <v>1579</v>
      </c>
      <c r="B586" s="5">
        <v>589</v>
      </c>
      <c r="C586" s="19" t="s">
        <v>1569</v>
      </c>
      <c r="D586" s="4" t="s">
        <v>10</v>
      </c>
      <c r="E586" s="19" t="s">
        <v>1580</v>
      </c>
      <c r="F586" s="5" t="s">
        <v>217</v>
      </c>
      <c r="G586" s="5"/>
      <c r="H586" s="7">
        <v>1050</v>
      </c>
    </row>
    <row r="587" ht="36" spans="1:8">
      <c r="A587" s="5" t="s">
        <v>1581</v>
      </c>
      <c r="B587" s="5">
        <v>590</v>
      </c>
      <c r="C587" s="4" t="s">
        <v>1582</v>
      </c>
      <c r="D587" s="4" t="s">
        <v>10</v>
      </c>
      <c r="E587" s="4" t="s">
        <v>1583</v>
      </c>
      <c r="F587" s="3" t="s">
        <v>19</v>
      </c>
      <c r="G587" s="5"/>
      <c r="H587" s="7">
        <v>2600</v>
      </c>
    </row>
    <row r="588" ht="24" spans="1:8">
      <c r="A588" s="5" t="s">
        <v>1584</v>
      </c>
      <c r="B588" s="5">
        <v>591</v>
      </c>
      <c r="C588" s="16" t="s">
        <v>1585</v>
      </c>
      <c r="D588" s="4" t="s">
        <v>10</v>
      </c>
      <c r="E588" s="16" t="s">
        <v>1586</v>
      </c>
      <c r="F588" s="17" t="s">
        <v>95</v>
      </c>
      <c r="G588" s="5"/>
      <c r="H588" s="7">
        <v>11</v>
      </c>
    </row>
    <row r="589" ht="24" spans="1:8">
      <c r="A589" s="5" t="s">
        <v>1587</v>
      </c>
      <c r="B589" s="5">
        <v>592</v>
      </c>
      <c r="C589" s="4" t="s">
        <v>1585</v>
      </c>
      <c r="D589" s="4" t="s">
        <v>10</v>
      </c>
      <c r="E589" s="4" t="s">
        <v>1588</v>
      </c>
      <c r="F589" s="3" t="s">
        <v>95</v>
      </c>
      <c r="G589" s="5"/>
      <c r="H589" s="7">
        <v>30</v>
      </c>
    </row>
    <row r="590" ht="36" spans="1:8">
      <c r="A590" s="5" t="s">
        <v>1589</v>
      </c>
      <c r="B590" s="5">
        <v>593</v>
      </c>
      <c r="C590" s="4" t="s">
        <v>1585</v>
      </c>
      <c r="D590" s="4" t="s">
        <v>10</v>
      </c>
      <c r="E590" s="4" t="s">
        <v>1590</v>
      </c>
      <c r="F590" s="3" t="s">
        <v>95</v>
      </c>
      <c r="G590" s="5"/>
      <c r="H590" s="7">
        <v>50</v>
      </c>
    </row>
    <row r="591" ht="48" spans="1:8">
      <c r="A591" s="5" t="s">
        <v>1591</v>
      </c>
      <c r="B591" s="5">
        <v>594</v>
      </c>
      <c r="C591" s="4" t="s">
        <v>1592</v>
      </c>
      <c r="D591" s="4" t="s">
        <v>10</v>
      </c>
      <c r="E591" s="4" t="s">
        <v>1593</v>
      </c>
      <c r="F591" s="3" t="s">
        <v>19</v>
      </c>
      <c r="G591" s="5"/>
      <c r="H591" s="7">
        <v>1520</v>
      </c>
    </row>
    <row r="592" ht="24" spans="1:8">
      <c r="A592" s="5" t="s">
        <v>1594</v>
      </c>
      <c r="B592" s="5">
        <v>595</v>
      </c>
      <c r="C592" s="4" t="s">
        <v>1595</v>
      </c>
      <c r="D592" s="4" t="s">
        <v>10</v>
      </c>
      <c r="E592" s="4" t="s">
        <v>1596</v>
      </c>
      <c r="F592" s="3" t="s">
        <v>19</v>
      </c>
      <c r="G592" s="5"/>
      <c r="H592" s="7">
        <v>5</v>
      </c>
    </row>
    <row r="593" spans="1:8">
      <c r="A593" s="5" t="s">
        <v>1597</v>
      </c>
      <c r="B593" s="5">
        <v>596</v>
      </c>
      <c r="C593" s="4" t="s">
        <v>1598</v>
      </c>
      <c r="D593" s="4" t="s">
        <v>10</v>
      </c>
      <c r="E593" s="4" t="s">
        <v>1599</v>
      </c>
      <c r="F593" s="3" t="s">
        <v>19</v>
      </c>
      <c r="G593" s="5"/>
      <c r="H593" s="7">
        <v>800</v>
      </c>
    </row>
    <row r="594" ht="24" spans="1:8">
      <c r="A594" s="5" t="s">
        <v>1600</v>
      </c>
      <c r="B594" s="5">
        <v>597</v>
      </c>
      <c r="C594" s="4" t="s">
        <v>1601</v>
      </c>
      <c r="D594" s="4" t="s">
        <v>10</v>
      </c>
      <c r="E594" s="4" t="s">
        <v>1602</v>
      </c>
      <c r="F594" s="5" t="s">
        <v>19</v>
      </c>
      <c r="G594" s="5"/>
      <c r="H594" s="7">
        <v>1500</v>
      </c>
    </row>
    <row r="595" ht="36" spans="1:8">
      <c r="A595" s="5" t="s">
        <v>1603</v>
      </c>
      <c r="B595" s="5">
        <v>598</v>
      </c>
      <c r="C595" s="4" t="s">
        <v>1604</v>
      </c>
      <c r="D595" s="4" t="s">
        <v>10</v>
      </c>
      <c r="E595" s="4" t="s">
        <v>1605</v>
      </c>
      <c r="F595" s="3" t="s">
        <v>19</v>
      </c>
      <c r="G595" s="5"/>
      <c r="H595" s="7">
        <v>3500</v>
      </c>
    </row>
    <row r="596" ht="36" spans="1:8">
      <c r="A596" s="5" t="s">
        <v>1606</v>
      </c>
      <c r="B596" s="5">
        <v>599</v>
      </c>
      <c r="C596" s="4" t="s">
        <v>1607</v>
      </c>
      <c r="D596" s="4" t="s">
        <v>10</v>
      </c>
      <c r="E596" s="4" t="s">
        <v>1608</v>
      </c>
      <c r="F596" s="3" t="s">
        <v>19</v>
      </c>
      <c r="G596" s="5"/>
      <c r="H596" s="7">
        <v>1000</v>
      </c>
    </row>
    <row r="597" ht="36" spans="1:8">
      <c r="A597" s="5" t="s">
        <v>1609</v>
      </c>
      <c r="B597" s="5">
        <v>600</v>
      </c>
      <c r="C597" s="4" t="s">
        <v>1610</v>
      </c>
      <c r="D597" s="4" t="s">
        <v>10</v>
      </c>
      <c r="E597" s="4" t="s">
        <v>1611</v>
      </c>
      <c r="F597" s="5" t="s">
        <v>12</v>
      </c>
      <c r="G597" s="5"/>
      <c r="H597" s="7">
        <v>100</v>
      </c>
    </row>
    <row r="598" ht="24" spans="1:8">
      <c r="A598" s="5" t="s">
        <v>1612</v>
      </c>
      <c r="B598" s="5">
        <v>601</v>
      </c>
      <c r="C598" s="4" t="s">
        <v>1613</v>
      </c>
      <c r="D598" s="4" t="s">
        <v>10</v>
      </c>
      <c r="E598" s="4" t="s">
        <v>1046</v>
      </c>
      <c r="F598" s="3" t="s">
        <v>12</v>
      </c>
      <c r="G598" s="5"/>
      <c r="H598" s="7">
        <v>53</v>
      </c>
    </row>
    <row r="599" ht="24" spans="1:8">
      <c r="A599" s="5" t="s">
        <v>1614</v>
      </c>
      <c r="B599" s="5">
        <v>602</v>
      </c>
      <c r="C599" s="4" t="s">
        <v>1615</v>
      </c>
      <c r="D599" s="4" t="s">
        <v>10</v>
      </c>
      <c r="E599" s="4" t="s">
        <v>1616</v>
      </c>
      <c r="F599" s="3" t="s">
        <v>95</v>
      </c>
      <c r="G599" s="5"/>
      <c r="H599" s="7">
        <v>2</v>
      </c>
    </row>
    <row r="600" ht="48" spans="1:8">
      <c r="A600" s="5" t="s">
        <v>1617</v>
      </c>
      <c r="B600" s="5">
        <v>603</v>
      </c>
      <c r="C600" s="4" t="s">
        <v>1618</v>
      </c>
      <c r="D600" s="4" t="s">
        <v>10</v>
      </c>
      <c r="E600" s="4" t="s">
        <v>1619</v>
      </c>
      <c r="F600" s="3" t="s">
        <v>12</v>
      </c>
      <c r="G600" s="5"/>
      <c r="H600" s="7">
        <v>135</v>
      </c>
    </row>
    <row r="601" ht="36" spans="1:8">
      <c r="A601" s="5" t="s">
        <v>1620</v>
      </c>
      <c r="B601" s="5">
        <v>604</v>
      </c>
      <c r="C601" s="19" t="s">
        <v>1618</v>
      </c>
      <c r="D601" s="4" t="s">
        <v>10</v>
      </c>
      <c r="E601" s="19" t="s">
        <v>1621</v>
      </c>
      <c r="F601" s="20" t="s">
        <v>95</v>
      </c>
      <c r="G601" s="5"/>
      <c r="H601" s="7">
        <v>5</v>
      </c>
    </row>
    <row r="602" ht="36" spans="1:8">
      <c r="A602" s="5" t="s">
        <v>1622</v>
      </c>
      <c r="B602" s="5">
        <v>605</v>
      </c>
      <c r="C602" s="4" t="s">
        <v>1623</v>
      </c>
      <c r="D602" s="4" t="s">
        <v>10</v>
      </c>
      <c r="E602" s="4" t="s">
        <v>1624</v>
      </c>
      <c r="F602" s="3" t="s">
        <v>95</v>
      </c>
      <c r="G602" s="5"/>
      <c r="H602" s="7">
        <v>1500</v>
      </c>
    </row>
    <row r="603" ht="60" spans="1:8">
      <c r="A603" s="5" t="s">
        <v>1625</v>
      </c>
      <c r="B603" s="5">
        <v>606</v>
      </c>
      <c r="C603" s="29" t="s">
        <v>1626</v>
      </c>
      <c r="D603" s="4" t="s">
        <v>10</v>
      </c>
      <c r="E603" s="29" t="s">
        <v>1627</v>
      </c>
      <c r="F603" s="5" t="s">
        <v>12</v>
      </c>
      <c r="G603" s="5"/>
      <c r="H603" s="7">
        <v>15</v>
      </c>
    </row>
    <row r="604" ht="36" spans="1:8">
      <c r="A604" s="5" t="s">
        <v>1628</v>
      </c>
      <c r="B604" s="5">
        <v>607</v>
      </c>
      <c r="C604" s="4" t="s">
        <v>1626</v>
      </c>
      <c r="D604" s="4" t="s">
        <v>10</v>
      </c>
      <c r="E604" s="4" t="s">
        <v>1629</v>
      </c>
      <c r="F604" s="3" t="s">
        <v>338</v>
      </c>
      <c r="G604" s="5"/>
      <c r="H604" s="7">
        <v>4</v>
      </c>
    </row>
    <row r="605" ht="36" spans="1:8">
      <c r="A605" s="5" t="s">
        <v>1630</v>
      </c>
      <c r="B605" s="5">
        <v>608</v>
      </c>
      <c r="C605" s="4" t="s">
        <v>1626</v>
      </c>
      <c r="D605" s="4" t="s">
        <v>10</v>
      </c>
      <c r="E605" s="4" t="s">
        <v>1631</v>
      </c>
      <c r="F605" s="3" t="s">
        <v>12</v>
      </c>
      <c r="G605" s="5"/>
      <c r="H605" s="7">
        <v>6</v>
      </c>
    </row>
    <row r="606" ht="24" spans="1:8">
      <c r="A606" s="5" t="s">
        <v>1632</v>
      </c>
      <c r="B606" s="5">
        <v>609</v>
      </c>
      <c r="C606" s="4" t="s">
        <v>1633</v>
      </c>
      <c r="D606" s="4" t="s">
        <v>10</v>
      </c>
      <c r="E606" s="4" t="s">
        <v>1634</v>
      </c>
      <c r="F606" s="3" t="s">
        <v>32</v>
      </c>
      <c r="G606" s="5"/>
      <c r="H606" s="7">
        <v>4000</v>
      </c>
    </row>
    <row r="607" ht="24" spans="1:8">
      <c r="A607" s="5" t="s">
        <v>1635</v>
      </c>
      <c r="B607" s="5">
        <v>610</v>
      </c>
      <c r="C607" s="19" t="s">
        <v>1633</v>
      </c>
      <c r="D607" s="4" t="s">
        <v>10</v>
      </c>
      <c r="E607" s="19" t="s">
        <v>1636</v>
      </c>
      <c r="F607" s="20" t="s">
        <v>32</v>
      </c>
      <c r="G607" s="5"/>
      <c r="H607" s="7">
        <v>360</v>
      </c>
    </row>
    <row r="608" spans="1:8">
      <c r="A608" s="5" t="s">
        <v>1637</v>
      </c>
      <c r="B608" s="5">
        <v>611</v>
      </c>
      <c r="C608" s="4" t="s">
        <v>1633</v>
      </c>
      <c r="D608" s="4" t="s">
        <v>10</v>
      </c>
      <c r="E608" s="4" t="s">
        <v>1638</v>
      </c>
      <c r="F608" s="5" t="s">
        <v>32</v>
      </c>
      <c r="G608" s="5"/>
      <c r="H608" s="7">
        <v>800</v>
      </c>
    </row>
    <row r="609" ht="36" spans="1:8">
      <c r="A609" s="5" t="s">
        <v>1639</v>
      </c>
      <c r="B609" s="5">
        <v>612</v>
      </c>
      <c r="C609" s="4" t="s">
        <v>1640</v>
      </c>
      <c r="D609" s="4" t="s">
        <v>10</v>
      </c>
      <c r="E609" s="4" t="s">
        <v>1641</v>
      </c>
      <c r="F609" s="3" t="s">
        <v>32</v>
      </c>
      <c r="G609" s="5"/>
      <c r="H609" s="7">
        <v>5420</v>
      </c>
    </row>
    <row r="610" spans="1:8">
      <c r="A610" s="5" t="s">
        <v>1642</v>
      </c>
      <c r="B610" s="5">
        <v>613</v>
      </c>
      <c r="C610" s="4" t="s">
        <v>1643</v>
      </c>
      <c r="D610" s="4" t="s">
        <v>10</v>
      </c>
      <c r="E610" s="4" t="s">
        <v>1644</v>
      </c>
      <c r="F610" s="5" t="s">
        <v>246</v>
      </c>
      <c r="G610" s="5"/>
      <c r="H610" s="7">
        <v>50</v>
      </c>
    </row>
    <row r="611" ht="24" spans="1:8">
      <c r="A611" s="5" t="s">
        <v>1645</v>
      </c>
      <c r="B611" s="5">
        <v>614</v>
      </c>
      <c r="C611" s="4" t="s">
        <v>1646</v>
      </c>
      <c r="D611" s="4" t="s">
        <v>10</v>
      </c>
      <c r="E611" s="4" t="s">
        <v>1647</v>
      </c>
      <c r="F611" s="5" t="s">
        <v>12</v>
      </c>
      <c r="G611" s="5"/>
      <c r="H611" s="7">
        <v>2</v>
      </c>
    </row>
    <row r="612" spans="1:8">
      <c r="A612" s="5" t="s">
        <v>1648</v>
      </c>
      <c r="B612" s="5">
        <v>615</v>
      </c>
      <c r="C612" s="4" t="s">
        <v>1649</v>
      </c>
      <c r="D612" s="4" t="s">
        <v>10</v>
      </c>
      <c r="E612" s="4" t="s">
        <v>1650</v>
      </c>
      <c r="F612" s="5" t="s">
        <v>12</v>
      </c>
      <c r="G612" s="5"/>
      <c r="H612" s="7">
        <v>54</v>
      </c>
    </row>
    <row r="613" ht="36" spans="1:8">
      <c r="A613" s="5" t="s">
        <v>1651</v>
      </c>
      <c r="B613" s="5">
        <v>616</v>
      </c>
      <c r="C613" s="4" t="s">
        <v>1652</v>
      </c>
      <c r="D613" s="4" t="s">
        <v>10</v>
      </c>
      <c r="E613" s="4" t="s">
        <v>1653</v>
      </c>
      <c r="F613" s="3" t="s">
        <v>32</v>
      </c>
      <c r="G613" s="5"/>
      <c r="H613" s="7">
        <v>5</v>
      </c>
    </row>
    <row r="614" ht="24" spans="1:8">
      <c r="A614" s="5" t="s">
        <v>1654</v>
      </c>
      <c r="B614" s="5">
        <v>617</v>
      </c>
      <c r="C614" s="4" t="s">
        <v>1655</v>
      </c>
      <c r="D614" s="4" t="s">
        <v>10</v>
      </c>
      <c r="E614" s="4" t="s">
        <v>1656</v>
      </c>
      <c r="F614" s="6" t="s">
        <v>140</v>
      </c>
      <c r="G614" s="5"/>
      <c r="H614" s="7">
        <v>20</v>
      </c>
    </row>
    <row r="615" spans="1:8">
      <c r="A615" s="5" t="s">
        <v>1657</v>
      </c>
      <c r="B615" s="5">
        <v>618</v>
      </c>
      <c r="C615" s="4" t="s">
        <v>1658</v>
      </c>
      <c r="D615" s="4" t="s">
        <v>10</v>
      </c>
      <c r="E615" s="4" t="s">
        <v>1659</v>
      </c>
      <c r="F615" s="6" t="s">
        <v>1139</v>
      </c>
      <c r="G615" s="5"/>
      <c r="H615" s="7">
        <v>1</v>
      </c>
    </row>
    <row r="616" ht="36" spans="1:8">
      <c r="A616" s="5" t="s">
        <v>1660</v>
      </c>
      <c r="B616" s="5">
        <v>619</v>
      </c>
      <c r="C616" s="4" t="s">
        <v>1661</v>
      </c>
      <c r="D616" s="4" t="s">
        <v>10</v>
      </c>
      <c r="E616" s="4" t="s">
        <v>1662</v>
      </c>
      <c r="F616" s="3" t="s">
        <v>19</v>
      </c>
      <c r="G616" s="5"/>
      <c r="H616" s="7">
        <v>5</v>
      </c>
    </row>
    <row r="617" ht="24" spans="1:8">
      <c r="A617" s="5" t="s">
        <v>1663</v>
      </c>
      <c r="B617" s="5">
        <v>620</v>
      </c>
      <c r="C617" s="16" t="s">
        <v>1664</v>
      </c>
      <c r="D617" s="4" t="s">
        <v>10</v>
      </c>
      <c r="E617" s="16" t="s">
        <v>1665</v>
      </c>
      <c r="F617" s="17" t="s">
        <v>12</v>
      </c>
      <c r="G617" s="5"/>
      <c r="H617" s="7">
        <v>17</v>
      </c>
    </row>
    <row r="618" ht="24" spans="1:8">
      <c r="A618" s="5" t="s">
        <v>1666</v>
      </c>
      <c r="B618" s="5">
        <v>621</v>
      </c>
      <c r="C618" s="29" t="s">
        <v>1667</v>
      </c>
      <c r="D618" s="4" t="s">
        <v>10</v>
      </c>
      <c r="E618" s="29" t="s">
        <v>1668</v>
      </c>
      <c r="F618" s="5" t="s">
        <v>12</v>
      </c>
      <c r="G618" s="5"/>
      <c r="H618" s="7">
        <v>25</v>
      </c>
    </row>
    <row r="619" ht="36" spans="1:8">
      <c r="A619" s="5" t="s">
        <v>1669</v>
      </c>
      <c r="B619" s="5">
        <v>622</v>
      </c>
      <c r="C619" s="4" t="s">
        <v>1670</v>
      </c>
      <c r="D619" s="4" t="s">
        <v>10</v>
      </c>
      <c r="E619" s="4" t="s">
        <v>1671</v>
      </c>
      <c r="F619" s="5" t="s">
        <v>144</v>
      </c>
      <c r="G619" s="5"/>
      <c r="H619" s="7">
        <v>100</v>
      </c>
    </row>
    <row r="620" ht="36" spans="1:8">
      <c r="A620" s="5" t="s">
        <v>1672</v>
      </c>
      <c r="B620" s="5">
        <v>623</v>
      </c>
      <c r="C620" s="4" t="s">
        <v>1670</v>
      </c>
      <c r="D620" s="4" t="s">
        <v>10</v>
      </c>
      <c r="E620" s="4" t="s">
        <v>1673</v>
      </c>
      <c r="F620" s="5" t="s">
        <v>144</v>
      </c>
      <c r="G620" s="5"/>
      <c r="H620" s="7">
        <v>100</v>
      </c>
    </row>
    <row r="621" ht="36" spans="1:8">
      <c r="A621" s="5" t="s">
        <v>1674</v>
      </c>
      <c r="B621" s="5">
        <v>624</v>
      </c>
      <c r="C621" s="4" t="s">
        <v>1670</v>
      </c>
      <c r="D621" s="19" t="s">
        <v>10</v>
      </c>
      <c r="E621" s="4" t="s">
        <v>1675</v>
      </c>
      <c r="F621" s="5" t="s">
        <v>144</v>
      </c>
      <c r="G621" s="5"/>
      <c r="H621" s="7">
        <v>50</v>
      </c>
    </row>
    <row r="622" ht="48" spans="1:8">
      <c r="A622" s="5" t="s">
        <v>1676</v>
      </c>
      <c r="B622" s="5">
        <v>625</v>
      </c>
      <c r="C622" s="4" t="s">
        <v>1677</v>
      </c>
      <c r="D622" s="4" t="s">
        <v>10</v>
      </c>
      <c r="E622" s="4" t="s">
        <v>1678</v>
      </c>
      <c r="F622" s="3" t="s">
        <v>32</v>
      </c>
      <c r="G622" s="5"/>
      <c r="H622" s="7">
        <v>2</v>
      </c>
    </row>
    <row r="623" ht="48" spans="1:8">
      <c r="A623" s="5" t="s">
        <v>1679</v>
      </c>
      <c r="B623" s="5">
        <v>626</v>
      </c>
      <c r="C623" s="4" t="s">
        <v>1677</v>
      </c>
      <c r="D623" s="4" t="s">
        <v>10</v>
      </c>
      <c r="E623" s="4" t="s">
        <v>1680</v>
      </c>
      <c r="F623" s="3" t="s">
        <v>32</v>
      </c>
      <c r="G623" s="5"/>
      <c r="H623" s="7">
        <v>12</v>
      </c>
    </row>
    <row r="624" ht="60" spans="1:8">
      <c r="A624" s="5" t="s">
        <v>1681</v>
      </c>
      <c r="B624" s="5">
        <v>627</v>
      </c>
      <c r="C624" s="4" t="s">
        <v>1677</v>
      </c>
      <c r="D624" s="4" t="s">
        <v>10</v>
      </c>
      <c r="E624" s="4" t="s">
        <v>1682</v>
      </c>
      <c r="F624" s="3" t="s">
        <v>32</v>
      </c>
      <c r="G624" s="5"/>
      <c r="H624" s="7">
        <v>3</v>
      </c>
    </row>
    <row r="625" spans="1:8">
      <c r="A625" s="5" t="s">
        <v>1683</v>
      </c>
      <c r="B625" s="5">
        <v>628</v>
      </c>
      <c r="C625" s="4" t="s">
        <v>1684</v>
      </c>
      <c r="D625" s="4" t="s">
        <v>10</v>
      </c>
      <c r="E625" s="4" t="s">
        <v>777</v>
      </c>
      <c r="F625" s="3" t="s">
        <v>32</v>
      </c>
      <c r="G625" s="5"/>
      <c r="H625" s="7">
        <v>10</v>
      </c>
    </row>
    <row r="626" ht="36" spans="1:8">
      <c r="A626" s="5" t="s">
        <v>1685</v>
      </c>
      <c r="B626" s="5">
        <v>629</v>
      </c>
      <c r="C626" s="4" t="s">
        <v>1686</v>
      </c>
      <c r="D626" s="4" t="s">
        <v>10</v>
      </c>
      <c r="E626" s="4" t="s">
        <v>1687</v>
      </c>
      <c r="F626" s="5" t="s">
        <v>19</v>
      </c>
      <c r="G626" s="5"/>
      <c r="H626" s="7">
        <v>8</v>
      </c>
    </row>
    <row r="627" ht="24" spans="1:8">
      <c r="A627" s="5" t="s">
        <v>1688</v>
      </c>
      <c r="B627" s="5">
        <v>630</v>
      </c>
      <c r="C627" s="4" t="s">
        <v>1689</v>
      </c>
      <c r="D627" s="4" t="s">
        <v>10</v>
      </c>
      <c r="E627" s="4" t="s">
        <v>1690</v>
      </c>
      <c r="F627" s="3" t="s">
        <v>171</v>
      </c>
      <c r="G627" s="5"/>
      <c r="H627" s="7">
        <v>80</v>
      </c>
    </row>
    <row r="628" ht="24" spans="1:8">
      <c r="A628" s="5" t="s">
        <v>1691</v>
      </c>
      <c r="B628" s="5">
        <v>631</v>
      </c>
      <c r="C628" s="4" t="s">
        <v>1692</v>
      </c>
      <c r="D628" s="4" t="s">
        <v>10</v>
      </c>
      <c r="E628" s="4" t="s">
        <v>1693</v>
      </c>
      <c r="F628" s="3" t="s">
        <v>19</v>
      </c>
      <c r="G628" s="5"/>
      <c r="H628" s="7">
        <v>100</v>
      </c>
    </row>
    <row r="629" ht="36" spans="1:8">
      <c r="A629" s="5" t="s">
        <v>1694</v>
      </c>
      <c r="B629" s="5">
        <v>632</v>
      </c>
      <c r="C629" s="4" t="s">
        <v>1695</v>
      </c>
      <c r="D629" s="4" t="s">
        <v>10</v>
      </c>
      <c r="E629" s="4" t="s">
        <v>1696</v>
      </c>
      <c r="F629" s="5" t="s">
        <v>144</v>
      </c>
      <c r="G629" s="5"/>
      <c r="H629" s="7">
        <v>100</v>
      </c>
    </row>
    <row r="630" ht="24" spans="1:8">
      <c r="A630" s="5" t="s">
        <v>1697</v>
      </c>
      <c r="B630" s="5">
        <v>633</v>
      </c>
      <c r="C630" s="4" t="s">
        <v>892</v>
      </c>
      <c r="D630" s="4" t="s">
        <v>10</v>
      </c>
      <c r="E630" s="4" t="s">
        <v>1074</v>
      </c>
      <c r="F630" s="5" t="s">
        <v>144</v>
      </c>
      <c r="G630" s="5"/>
      <c r="H630" s="7">
        <v>100</v>
      </c>
    </row>
    <row r="631" ht="24" spans="1:8">
      <c r="A631" s="5" t="s">
        <v>1698</v>
      </c>
      <c r="B631" s="5">
        <v>634</v>
      </c>
      <c r="C631" s="4" t="s">
        <v>1699</v>
      </c>
      <c r="D631" s="4" t="s">
        <v>10</v>
      </c>
      <c r="E631" s="4" t="s">
        <v>1700</v>
      </c>
      <c r="F631" s="5" t="s">
        <v>32</v>
      </c>
      <c r="G631" s="5"/>
      <c r="H631" s="7">
        <v>104</v>
      </c>
    </row>
    <row r="632" ht="36" spans="1:8">
      <c r="A632" s="5" t="s">
        <v>1701</v>
      </c>
      <c r="B632" s="5">
        <v>635</v>
      </c>
      <c r="C632" s="4" t="s">
        <v>1702</v>
      </c>
      <c r="D632" s="4" t="s">
        <v>10</v>
      </c>
      <c r="E632" s="4" t="s">
        <v>1703</v>
      </c>
      <c r="F632" s="3" t="s">
        <v>19</v>
      </c>
      <c r="G632" s="3"/>
      <c r="H632" s="7">
        <v>10</v>
      </c>
    </row>
    <row r="633" ht="24" spans="1:8">
      <c r="A633" s="5" t="s">
        <v>1704</v>
      </c>
      <c r="B633" s="5">
        <v>636</v>
      </c>
      <c r="C633" s="4" t="s">
        <v>1705</v>
      </c>
      <c r="D633" s="4" t="s">
        <v>10</v>
      </c>
      <c r="E633" s="4" t="s">
        <v>1706</v>
      </c>
      <c r="F633" s="3" t="s">
        <v>19</v>
      </c>
      <c r="G633" s="3"/>
      <c r="H633" s="7">
        <v>20</v>
      </c>
    </row>
    <row r="634" ht="24" spans="1:8">
      <c r="A634" s="5" t="s">
        <v>1707</v>
      </c>
      <c r="B634" s="5">
        <v>637</v>
      </c>
      <c r="C634" s="4" t="s">
        <v>1708</v>
      </c>
      <c r="D634" s="4" t="s">
        <v>10</v>
      </c>
      <c r="E634" s="4"/>
      <c r="F634" s="3" t="s">
        <v>19</v>
      </c>
      <c r="G634" s="17"/>
      <c r="H634" s="7">
        <v>50</v>
      </c>
    </row>
    <row r="635" ht="48" spans="1:8">
      <c r="A635" s="5" t="s">
        <v>1709</v>
      </c>
      <c r="B635" s="5">
        <v>638</v>
      </c>
      <c r="C635" s="19" t="s">
        <v>1710</v>
      </c>
      <c r="D635" s="19" t="s">
        <v>10</v>
      </c>
      <c r="E635" s="19" t="s">
        <v>1711</v>
      </c>
      <c r="F635" s="20" t="s">
        <v>19</v>
      </c>
      <c r="G635" s="20"/>
      <c r="H635" s="7">
        <v>100</v>
      </c>
    </row>
    <row r="636" ht="71.2" spans="1:8">
      <c r="A636" s="5" t="s">
        <v>1712</v>
      </c>
      <c r="B636" s="5">
        <v>639</v>
      </c>
      <c r="C636" s="29" t="s">
        <v>1713</v>
      </c>
      <c r="D636" s="4" t="s">
        <v>10</v>
      </c>
      <c r="E636" s="29" t="s">
        <v>1714</v>
      </c>
      <c r="F636" s="5" t="s">
        <v>12</v>
      </c>
      <c r="G636" s="5" t="str">
        <f>_xlfn.DISPIMG("ID_542A456308D24AC88BA2A5EDFCD90E17",1)</f>
        <v>=DISPIMG("ID_542A456308D24AC88BA2A5EDFCD90E17",1)</v>
      </c>
      <c r="H636" s="7">
        <v>20</v>
      </c>
    </row>
    <row r="637" ht="36" spans="1:8">
      <c r="A637" s="5" t="s">
        <v>1715</v>
      </c>
      <c r="B637" s="5">
        <v>640</v>
      </c>
      <c r="C637" s="4" t="s">
        <v>1324</v>
      </c>
      <c r="D637" s="4" t="s">
        <v>10</v>
      </c>
      <c r="E637" s="4" t="s">
        <v>1716</v>
      </c>
      <c r="F637" s="5" t="s">
        <v>32</v>
      </c>
      <c r="G637" s="5"/>
      <c r="H637" s="7">
        <v>250</v>
      </c>
    </row>
    <row r="638" ht="55.9" spans="1:8">
      <c r="A638" s="5" t="s">
        <v>1717</v>
      </c>
      <c r="B638" s="5">
        <v>641</v>
      </c>
      <c r="C638" s="4" t="s">
        <v>1718</v>
      </c>
      <c r="D638" s="4" t="s">
        <v>10</v>
      </c>
      <c r="E638" s="4" t="s">
        <v>1719</v>
      </c>
      <c r="F638" s="5" t="s">
        <v>1720</v>
      </c>
      <c r="G638" s="34" t="str">
        <f>_xlfn.DISPIMG("ID_7E06DE66A3424C919755B445205176B4",1)</f>
        <v>=DISPIMG("ID_7E06DE66A3424C919755B445205176B4",1)</v>
      </c>
      <c r="H638" s="7">
        <v>15</v>
      </c>
    </row>
    <row r="639" ht="36" spans="1:8">
      <c r="A639" s="5" t="s">
        <v>1721</v>
      </c>
      <c r="B639" s="5">
        <v>642</v>
      </c>
      <c r="C639" s="4" t="s">
        <v>1722</v>
      </c>
      <c r="D639" s="4" t="s">
        <v>10</v>
      </c>
      <c r="E639" s="4" t="s">
        <v>1723</v>
      </c>
      <c r="F639" s="5" t="s">
        <v>19</v>
      </c>
      <c r="G639" s="5"/>
      <c r="H639" s="7">
        <v>5</v>
      </c>
    </row>
    <row r="640" ht="24" spans="1:8">
      <c r="A640" s="5" t="s">
        <v>1724</v>
      </c>
      <c r="B640" s="5">
        <v>643</v>
      </c>
      <c r="C640" s="4" t="s">
        <v>1725</v>
      </c>
      <c r="D640" s="19" t="s">
        <v>10</v>
      </c>
      <c r="E640" s="4" t="s">
        <v>1726</v>
      </c>
      <c r="F640" s="3" t="s">
        <v>32</v>
      </c>
      <c r="G640" s="5"/>
      <c r="H640" s="7">
        <v>20</v>
      </c>
    </row>
    <row r="641" ht="68.4" spans="1:8">
      <c r="A641" s="5" t="s">
        <v>1727</v>
      </c>
      <c r="B641" s="5">
        <v>644</v>
      </c>
      <c r="C641" s="4" t="s">
        <v>1728</v>
      </c>
      <c r="D641" s="4" t="s">
        <v>10</v>
      </c>
      <c r="E641" s="4" t="s">
        <v>533</v>
      </c>
      <c r="F641" s="5" t="s">
        <v>19</v>
      </c>
      <c r="G641" s="31" t="str">
        <f>_xlfn.DISPIMG("ID_ED13858AE33A4266854C64EAFCD60178",1)</f>
        <v>=DISPIMG("ID_ED13858AE33A4266854C64EAFCD60178",1)</v>
      </c>
      <c r="H641" s="7">
        <v>5</v>
      </c>
    </row>
    <row r="642" ht="48.85" spans="1:8">
      <c r="A642" s="5" t="s">
        <v>1729</v>
      </c>
      <c r="B642" s="5">
        <v>645</v>
      </c>
      <c r="C642" s="4" t="s">
        <v>1730</v>
      </c>
      <c r="D642" s="4" t="s">
        <v>10</v>
      </c>
      <c r="E642" s="4" t="s">
        <v>533</v>
      </c>
      <c r="F642" s="5" t="s">
        <v>19</v>
      </c>
      <c r="G642" s="31" t="str">
        <f>_xlfn.DISPIMG("ID_5B5A7387797442AB974F59B6DA8BCF10",1)</f>
        <v>=DISPIMG("ID_5B5A7387797442AB974F59B6DA8BCF10",1)</v>
      </c>
      <c r="H642" s="7">
        <v>4</v>
      </c>
    </row>
    <row r="643" ht="75" spans="1:8">
      <c r="A643" s="5" t="s">
        <v>1731</v>
      </c>
      <c r="B643" s="5">
        <v>646</v>
      </c>
      <c r="C643" s="4" t="s">
        <v>1732</v>
      </c>
      <c r="D643" s="4" t="s">
        <v>10</v>
      </c>
      <c r="E643" s="4" t="s">
        <v>533</v>
      </c>
      <c r="F643" s="5" t="s">
        <v>19</v>
      </c>
      <c r="G643" s="31" t="str">
        <f>_xlfn.DISPIMG("ID_3EDC6A6CE2054105A7D86E537B770F07",1)</f>
        <v>=DISPIMG("ID_3EDC6A6CE2054105A7D86E537B770F07",1)</v>
      </c>
      <c r="H643" s="7">
        <v>6</v>
      </c>
    </row>
    <row r="644" ht="75" spans="1:8">
      <c r="A644" s="5" t="s">
        <v>1733</v>
      </c>
      <c r="B644" s="5">
        <v>647</v>
      </c>
      <c r="C644" s="4" t="s">
        <v>1734</v>
      </c>
      <c r="D644" s="4" t="s">
        <v>10</v>
      </c>
      <c r="E644" s="4" t="s">
        <v>533</v>
      </c>
      <c r="F644" s="5" t="s">
        <v>19</v>
      </c>
      <c r="G644" s="31" t="str">
        <f>_xlfn.DISPIMG("ID_9B577A0A15564D49A5C8CCBD7A080845",1)</f>
        <v>=DISPIMG("ID_9B577A0A15564D49A5C8CCBD7A080845",1)</v>
      </c>
      <c r="H644" s="7">
        <v>4</v>
      </c>
    </row>
    <row r="645" ht="67.75" spans="1:8">
      <c r="A645" s="5" t="s">
        <v>1735</v>
      </c>
      <c r="B645" s="5">
        <v>648</v>
      </c>
      <c r="C645" s="4" t="s">
        <v>1736</v>
      </c>
      <c r="D645" s="4" t="s">
        <v>10</v>
      </c>
      <c r="E645" s="4" t="s">
        <v>1737</v>
      </c>
      <c r="F645" s="5" t="s">
        <v>19</v>
      </c>
      <c r="G645" s="31" t="str">
        <f>_xlfn.DISPIMG("ID_68796D416FF44D369EFCC857D3BC7681",1)</f>
        <v>=DISPIMG("ID_68796D416FF44D369EFCC857D3BC7681",1)</v>
      </c>
      <c r="H645" s="7">
        <v>200</v>
      </c>
    </row>
    <row r="646" ht="24" spans="1:8">
      <c r="A646" s="5" t="s">
        <v>1738</v>
      </c>
      <c r="B646" s="5">
        <v>649</v>
      </c>
      <c r="C646" s="4" t="s">
        <v>1739</v>
      </c>
      <c r="D646" s="4" t="s">
        <v>10</v>
      </c>
      <c r="E646" s="4" t="s">
        <v>1740</v>
      </c>
      <c r="F646" s="5" t="s">
        <v>108</v>
      </c>
      <c r="G646" s="31"/>
      <c r="H646" s="7">
        <v>30</v>
      </c>
    </row>
    <row r="647" spans="1:8">
      <c r="A647" s="5" t="s">
        <v>1741</v>
      </c>
      <c r="B647" s="5">
        <v>650</v>
      </c>
      <c r="C647" s="4" t="s">
        <v>1739</v>
      </c>
      <c r="D647" s="4" t="s">
        <v>10</v>
      </c>
      <c r="E647" s="4" t="s">
        <v>1742</v>
      </c>
      <c r="F647" s="5" t="s">
        <v>108</v>
      </c>
      <c r="G647" s="31"/>
      <c r="H647" s="7">
        <v>30</v>
      </c>
    </row>
    <row r="648" ht="24" spans="1:8">
      <c r="A648" s="5" t="s">
        <v>1743</v>
      </c>
      <c r="B648" s="5">
        <v>651</v>
      </c>
      <c r="C648" s="19" t="s">
        <v>1744</v>
      </c>
      <c r="D648" s="4" t="s">
        <v>10</v>
      </c>
      <c r="E648" s="19" t="s">
        <v>1112</v>
      </c>
      <c r="F648" s="20" t="s">
        <v>19</v>
      </c>
      <c r="G648" s="31"/>
      <c r="H648" s="7">
        <v>30</v>
      </c>
    </row>
    <row r="649" ht="36" spans="1:8">
      <c r="A649" s="5" t="s">
        <v>1745</v>
      </c>
      <c r="B649" s="5">
        <v>652</v>
      </c>
      <c r="C649" s="19" t="s">
        <v>1380</v>
      </c>
      <c r="D649" s="4" t="s">
        <v>10</v>
      </c>
      <c r="E649" s="19" t="s">
        <v>1381</v>
      </c>
      <c r="F649" s="20" t="s">
        <v>19</v>
      </c>
      <c r="G649" s="31"/>
      <c r="H649" s="7">
        <v>15</v>
      </c>
    </row>
    <row r="650" ht="36" spans="1:8">
      <c r="A650" s="5" t="s">
        <v>1746</v>
      </c>
      <c r="B650" s="5">
        <v>653</v>
      </c>
      <c r="C650" s="19" t="s">
        <v>1747</v>
      </c>
      <c r="D650" s="4" t="s">
        <v>10</v>
      </c>
      <c r="E650" s="19" t="s">
        <v>1381</v>
      </c>
      <c r="F650" s="20" t="s">
        <v>19</v>
      </c>
      <c r="G650" s="31"/>
      <c r="H650" s="7">
        <v>10</v>
      </c>
    </row>
    <row r="651" ht="36" spans="1:8">
      <c r="A651" s="5" t="s">
        <v>1748</v>
      </c>
      <c r="B651" s="5">
        <v>654</v>
      </c>
      <c r="C651" s="19" t="s">
        <v>1749</v>
      </c>
      <c r="D651" s="4" t="s">
        <v>10</v>
      </c>
      <c r="E651" s="19" t="s">
        <v>1381</v>
      </c>
      <c r="F651" s="20" t="s">
        <v>19</v>
      </c>
      <c r="G651" s="31"/>
      <c r="H651" s="7">
        <v>10</v>
      </c>
    </row>
    <row r="652" ht="36" spans="1:8">
      <c r="A652" s="5" t="s">
        <v>1750</v>
      </c>
      <c r="B652" s="5">
        <v>655</v>
      </c>
      <c r="C652" s="19" t="s">
        <v>1751</v>
      </c>
      <c r="D652" s="4" t="s">
        <v>10</v>
      </c>
      <c r="E652" s="19" t="s">
        <v>1381</v>
      </c>
      <c r="F652" s="20" t="s">
        <v>19</v>
      </c>
      <c r="G652" s="31"/>
      <c r="H652" s="7">
        <v>20</v>
      </c>
    </row>
    <row r="653" ht="24" spans="1:8">
      <c r="A653" s="5" t="s">
        <v>1752</v>
      </c>
      <c r="B653" s="5">
        <v>656</v>
      </c>
      <c r="C653" s="19" t="s">
        <v>1753</v>
      </c>
      <c r="D653" s="4" t="s">
        <v>10</v>
      </c>
      <c r="E653" s="19" t="s">
        <v>1112</v>
      </c>
      <c r="F653" s="20" t="s">
        <v>19</v>
      </c>
      <c r="G653" s="31"/>
      <c r="H653" s="7">
        <v>20</v>
      </c>
    </row>
    <row r="654" ht="24" spans="1:8">
      <c r="A654" s="5" t="s">
        <v>1754</v>
      </c>
      <c r="B654" s="5">
        <v>657</v>
      </c>
      <c r="C654" s="19" t="s">
        <v>1755</v>
      </c>
      <c r="D654" s="4" t="s">
        <v>10</v>
      </c>
      <c r="E654" s="19" t="s">
        <v>1112</v>
      </c>
      <c r="F654" s="20" t="s">
        <v>19</v>
      </c>
      <c r="G654" s="31"/>
      <c r="H654" s="7">
        <v>20</v>
      </c>
    </row>
    <row r="655" ht="36" spans="1:8">
      <c r="A655" s="5" t="s">
        <v>1756</v>
      </c>
      <c r="B655" s="5">
        <v>658</v>
      </c>
      <c r="C655" s="4" t="s">
        <v>1757</v>
      </c>
      <c r="D655" s="4" t="s">
        <v>10</v>
      </c>
      <c r="E655" s="4" t="s">
        <v>1758</v>
      </c>
      <c r="F655" s="5" t="s">
        <v>108</v>
      </c>
      <c r="G655" s="31"/>
      <c r="H655" s="7">
        <v>100</v>
      </c>
    </row>
    <row r="656" spans="1:8">
      <c r="A656" s="5" t="s">
        <v>1759</v>
      </c>
      <c r="B656" s="5">
        <v>659</v>
      </c>
      <c r="C656" s="4" t="s">
        <v>1760</v>
      </c>
      <c r="D656" s="4" t="s">
        <v>10</v>
      </c>
      <c r="E656" s="4" t="s">
        <v>163</v>
      </c>
      <c r="F656" s="5" t="s">
        <v>23</v>
      </c>
      <c r="G656" s="31"/>
      <c r="H656" s="7">
        <v>200</v>
      </c>
    </row>
    <row r="657" ht="74.05" spans="1:8">
      <c r="A657" s="5" t="s">
        <v>1761</v>
      </c>
      <c r="B657" s="5">
        <v>660</v>
      </c>
      <c r="C657" s="4" t="s">
        <v>1762</v>
      </c>
      <c r="D657" s="4" t="s">
        <v>10</v>
      </c>
      <c r="E657" s="4" t="s">
        <v>1763</v>
      </c>
      <c r="F657" s="5" t="s">
        <v>19</v>
      </c>
      <c r="G657" s="31" t="str">
        <f>_xlfn.DISPIMG("ID_D8B84AA8931B4874AB2680BBFFBE4476",1)</f>
        <v>=DISPIMG("ID_D8B84AA8931B4874AB2680BBFFBE4476",1)</v>
      </c>
      <c r="H657" s="7">
        <v>30</v>
      </c>
    </row>
    <row r="658" spans="1:8">
      <c r="A658" s="5" t="s">
        <v>1764</v>
      </c>
      <c r="B658" s="5">
        <v>661</v>
      </c>
      <c r="C658" s="4" t="s">
        <v>1633</v>
      </c>
      <c r="D658" s="4" t="s">
        <v>10</v>
      </c>
      <c r="E658" s="4" t="s">
        <v>1765</v>
      </c>
      <c r="F658" s="6" t="s">
        <v>32</v>
      </c>
      <c r="G658" s="5"/>
      <c r="H658" s="7">
        <v>200</v>
      </c>
    </row>
    <row r="659" ht="36" spans="1:8">
      <c r="A659" s="5" t="s">
        <v>1766</v>
      </c>
      <c r="B659" s="5">
        <v>662</v>
      </c>
      <c r="C659" s="4" t="s">
        <v>1695</v>
      </c>
      <c r="D659" s="4" t="s">
        <v>10</v>
      </c>
      <c r="E659" s="4" t="s">
        <v>1767</v>
      </c>
      <c r="F659" s="6" t="s">
        <v>144</v>
      </c>
      <c r="G659" s="5"/>
      <c r="H659" s="7">
        <v>30</v>
      </c>
    </row>
    <row r="660" ht="36" spans="1:8">
      <c r="A660" s="5" t="s">
        <v>1768</v>
      </c>
      <c r="B660" s="5">
        <v>663</v>
      </c>
      <c r="C660" s="4" t="s">
        <v>1670</v>
      </c>
      <c r="D660" s="4" t="s">
        <v>10</v>
      </c>
      <c r="E660" s="4" t="s">
        <v>1769</v>
      </c>
      <c r="F660" s="6" t="s">
        <v>144</v>
      </c>
      <c r="G660" s="5"/>
      <c r="H660" s="7">
        <v>30</v>
      </c>
    </row>
    <row r="661" ht="36" spans="1:8">
      <c r="A661" s="5" t="s">
        <v>1770</v>
      </c>
      <c r="B661" s="5">
        <v>664</v>
      </c>
      <c r="C661" s="4" t="s">
        <v>1670</v>
      </c>
      <c r="D661" s="4" t="s">
        <v>10</v>
      </c>
      <c r="E661" s="4" t="s">
        <v>1771</v>
      </c>
      <c r="F661" s="6" t="s">
        <v>144</v>
      </c>
      <c r="G661" s="5"/>
      <c r="H661" s="7">
        <v>30</v>
      </c>
    </row>
    <row r="662" ht="36" spans="1:8">
      <c r="A662" s="5" t="s">
        <v>1772</v>
      </c>
      <c r="B662" s="5">
        <v>665</v>
      </c>
      <c r="C662" s="4" t="s">
        <v>1372</v>
      </c>
      <c r="D662" s="4" t="s">
        <v>10</v>
      </c>
      <c r="E662" s="4" t="s">
        <v>1773</v>
      </c>
      <c r="F662" s="6" t="s">
        <v>144</v>
      </c>
      <c r="G662" s="5"/>
      <c r="H662" s="7">
        <v>30</v>
      </c>
    </row>
    <row r="663" ht="24" spans="1:8">
      <c r="A663" s="5" t="s">
        <v>1774</v>
      </c>
      <c r="B663" s="5">
        <v>666</v>
      </c>
      <c r="C663" s="4" t="s">
        <v>1775</v>
      </c>
      <c r="D663" s="4" t="s">
        <v>10</v>
      </c>
      <c r="E663" s="4" t="s">
        <v>1776</v>
      </c>
      <c r="F663" s="6" t="s">
        <v>144</v>
      </c>
      <c r="G663" s="5"/>
      <c r="H663" s="7">
        <v>30</v>
      </c>
    </row>
    <row r="664" ht="24" spans="1:8">
      <c r="A664" s="5" t="s">
        <v>1777</v>
      </c>
      <c r="B664" s="5">
        <v>667</v>
      </c>
      <c r="C664" s="4" t="s">
        <v>892</v>
      </c>
      <c r="D664" s="4" t="s">
        <v>10</v>
      </c>
      <c r="E664" s="4" t="s">
        <v>1776</v>
      </c>
      <c r="F664" s="6" t="s">
        <v>144</v>
      </c>
      <c r="G664" s="5"/>
      <c r="H664" s="7">
        <v>30</v>
      </c>
    </row>
    <row r="665" ht="24" spans="1:8">
      <c r="A665" s="5" t="s">
        <v>1778</v>
      </c>
      <c r="B665" s="5">
        <v>668</v>
      </c>
      <c r="C665" s="4" t="s">
        <v>1779</v>
      </c>
      <c r="D665" s="4" t="s">
        <v>10</v>
      </c>
      <c r="E665" s="4" t="s">
        <v>1776</v>
      </c>
      <c r="F665" s="6" t="s">
        <v>144</v>
      </c>
      <c r="G665" s="5"/>
      <c r="H665" s="7">
        <v>30</v>
      </c>
    </row>
    <row r="666" ht="48" spans="1:8">
      <c r="A666" s="5" t="s">
        <v>1780</v>
      </c>
      <c r="B666" s="5">
        <v>669</v>
      </c>
      <c r="C666" s="4" t="s">
        <v>1286</v>
      </c>
      <c r="D666" s="4" t="s">
        <v>10</v>
      </c>
      <c r="E666" s="4" t="s">
        <v>1781</v>
      </c>
      <c r="F666" s="6" t="s">
        <v>112</v>
      </c>
      <c r="G666" s="5"/>
      <c r="H666" s="7">
        <v>250</v>
      </c>
    </row>
    <row r="667" ht="24" spans="1:8">
      <c r="A667" s="5" t="s">
        <v>1782</v>
      </c>
      <c r="B667" s="5">
        <v>670</v>
      </c>
      <c r="C667" s="4" t="s">
        <v>1569</v>
      </c>
      <c r="D667" s="4" t="s">
        <v>10</v>
      </c>
      <c r="E667" s="4" t="s">
        <v>1783</v>
      </c>
      <c r="F667" s="6" t="s">
        <v>217</v>
      </c>
      <c r="G667" s="5"/>
      <c r="H667" s="7">
        <v>10000</v>
      </c>
    </row>
    <row r="668" ht="24" spans="1:8">
      <c r="A668" s="5" t="s">
        <v>1784</v>
      </c>
      <c r="B668" s="5">
        <v>671</v>
      </c>
      <c r="C668" s="30" t="s">
        <v>1254</v>
      </c>
      <c r="D668" s="30" t="s">
        <v>10</v>
      </c>
      <c r="E668" s="30" t="s">
        <v>1785</v>
      </c>
      <c r="F668" s="31" t="s">
        <v>32</v>
      </c>
      <c r="G668" s="35"/>
      <c r="H668" s="7">
        <v>20</v>
      </c>
    </row>
    <row r="669" ht="60" spans="1:8">
      <c r="A669" s="5" t="s">
        <v>1786</v>
      </c>
      <c r="B669" s="5">
        <v>672</v>
      </c>
      <c r="C669" s="4" t="s">
        <v>1787</v>
      </c>
      <c r="D669" s="4" t="s">
        <v>10</v>
      </c>
      <c r="E669" s="4" t="s">
        <v>1788</v>
      </c>
      <c r="F669" s="5" t="s">
        <v>32</v>
      </c>
      <c r="G669" s="5"/>
      <c r="H669" s="7">
        <v>1</v>
      </c>
    </row>
    <row r="670" ht="72" spans="1:8">
      <c r="A670" s="5" t="s">
        <v>1789</v>
      </c>
      <c r="B670" s="5">
        <v>673</v>
      </c>
      <c r="C670" s="4" t="s">
        <v>1790</v>
      </c>
      <c r="D670" s="4" t="s">
        <v>10</v>
      </c>
      <c r="E670" s="4" t="s">
        <v>1791</v>
      </c>
      <c r="F670" s="5" t="s">
        <v>19</v>
      </c>
      <c r="G670" s="5"/>
      <c r="H670" s="7">
        <v>15</v>
      </c>
    </row>
    <row r="671" ht="60" spans="1:8">
      <c r="A671" s="5" t="s">
        <v>1792</v>
      </c>
      <c r="B671" s="5">
        <v>674</v>
      </c>
      <c r="C671" s="4" t="s">
        <v>1793</v>
      </c>
      <c r="D671" s="4" t="s">
        <v>10</v>
      </c>
      <c r="E671" s="4" t="s">
        <v>1794</v>
      </c>
      <c r="F671" s="5" t="s">
        <v>144</v>
      </c>
      <c r="G671" s="5"/>
      <c r="H671" s="7">
        <v>15</v>
      </c>
    </row>
    <row r="672" ht="24" spans="1:8">
      <c r="A672" s="5" t="s">
        <v>1795</v>
      </c>
      <c r="B672" s="5">
        <v>675</v>
      </c>
      <c r="C672" s="4" t="s">
        <v>1796</v>
      </c>
      <c r="D672" s="4" t="s">
        <v>10</v>
      </c>
      <c r="E672" s="4" t="s">
        <v>1797</v>
      </c>
      <c r="F672" s="5" t="s">
        <v>19</v>
      </c>
      <c r="G672" s="5"/>
      <c r="H672" s="7">
        <v>5</v>
      </c>
    </row>
    <row r="673" ht="24" spans="1:8">
      <c r="A673" s="5" t="s">
        <v>1798</v>
      </c>
      <c r="B673" s="5">
        <v>676</v>
      </c>
      <c r="C673" s="36" t="s">
        <v>1799</v>
      </c>
      <c r="D673" s="36" t="s">
        <v>10</v>
      </c>
      <c r="E673" s="36" t="s">
        <v>1800</v>
      </c>
      <c r="F673" s="37" t="s">
        <v>23</v>
      </c>
      <c r="G673" s="37" t="s">
        <v>1801</v>
      </c>
      <c r="H673" s="7">
        <v>40</v>
      </c>
    </row>
    <row r="674" ht="24" spans="1:8">
      <c r="A674" s="5" t="s">
        <v>1802</v>
      </c>
      <c r="B674" s="5">
        <v>677</v>
      </c>
      <c r="C674" s="4" t="s">
        <v>1803</v>
      </c>
      <c r="D674" s="4" t="s">
        <v>10</v>
      </c>
      <c r="E674" s="4" t="s">
        <v>1804</v>
      </c>
      <c r="F674" s="5" t="s">
        <v>19</v>
      </c>
      <c r="G674" s="7"/>
      <c r="H674" s="7">
        <v>1</v>
      </c>
    </row>
    <row r="675" spans="1:8">
      <c r="A675" s="38"/>
      <c r="B675" s="38"/>
      <c r="C675" s="39"/>
      <c r="D675" s="39"/>
      <c r="E675" s="39"/>
      <c r="F675" s="38"/>
      <c r="G675" s="38"/>
      <c r="H675" s="38"/>
    </row>
  </sheetData>
  <autoFilter xmlns:etc="http://www.wps.cn/officeDocument/2017/etCustomData" ref="A1:H675" etc:filterBottomFollowUsedRange="0">
    <extLst/>
  </autoFilter>
  <dataValidations count="3">
    <dataValidation type="list" allowBlank="1" showInputMessage="1" showErrorMessage="1" sqref="F103 F85:F89 F105:F106">
      <formula1>"支,套,台,毫升,升,毫克,克,千克,辆,册,本,米,把,部,件,张"</formula1>
    </dataValidation>
    <dataValidation type="custom" allowBlank="1" showInputMessage="1" showErrorMessage="1" sqref="F108 F207 E551">
      <formula1>LEN(E108)=LENB(E108)</formula1>
    </dataValidation>
    <dataValidation allowBlank="1" showInputMessage="1" showErrorMessage="1" sqref="F472:F474"/>
  </dataValidations>
  <pageMargins left="0.7" right="0.7" top="0.75" bottom="0.75" header="0.3" footer="0.3"/>
  <pageSetup paperSize="9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常规耗材</vt:lpstr>
      <vt:lpstr>Sheet2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张先生</dc:creator>
  <cp:lastModifiedBy>王</cp:lastModifiedBy>
  <dcterms:created xsi:type="dcterms:W3CDTF">2023-05-12T11:15:00Z</dcterms:created>
  <dcterms:modified xsi:type="dcterms:W3CDTF">2025-01-08T03:31:20Z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2052-12.1.0.19770</vt:lpwstr>
  </property>
  <property fmtid="{D5CDD505-2E9C-101B-9397-08002B2CF9AE}" pid="3" name="ICV">
    <vt:lpwstr>5BD858D5BEB4493B912E46C60BBEE7BB_12</vt:lpwstr>
  </property>
</Properties>
</file>