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7" name="ID_4C238013C3974196BB24DDF067825724" descr="WPS图片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95820" y="28415615"/>
          <a:ext cx="1992630" cy="26035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8" name="ID_BBBABD826DFA4363A1D1149F26B2BEA8" descr="IMG_20241210_1441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594955" y="671195"/>
          <a:ext cx="7603490" cy="6950710"/>
        </a:xfrm>
        <a:prstGeom prst="rect">
          <a:avLst/>
        </a:prstGeom>
      </xdr:spPr>
    </xdr:pic>
  </etc:cellImage>
  <etc:cellImage>
    <xdr:pic>
      <xdr:nvPicPr>
        <xdr:cNvPr id="3" name="ID_9A80B8C440CA4EE4B8BB41FB2474E770" descr="C:\Users\Administrator\AppData\Roaming\Tencent\Users\2880135219\QQEIM\WinTemp\RichOle\H3SX[$(JJDR2OO406AR0]CW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084050" y="6775450"/>
          <a:ext cx="2085975" cy="16948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7" name="ID_052AB75DAEF7409C8E8AC33B77BC8BD4" descr="Image_32267313179503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94955" y="5255895"/>
          <a:ext cx="3801110" cy="3562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<sst xmlns="http://schemas.openxmlformats.org/spreadsheetml/2006/main" count="174" uniqueCount="75">
  <si>
    <t>序号</t>
  </si>
  <si>
    <t>院（系）部名称</t>
  </si>
  <si>
    <t>实验室名称</t>
  </si>
  <si>
    <t>物品名称</t>
  </si>
  <si>
    <t>物品类型</t>
  </si>
  <si>
    <t>规格型号</t>
  </si>
  <si>
    <t>单位</t>
  </si>
  <si>
    <t>数量</t>
  </si>
  <si>
    <t>图片</t>
  </si>
  <si>
    <t>耗材开始使用教学周</t>
  </si>
  <si>
    <t>耗材使用所在校区（平原校区/新乡校区）</t>
  </si>
  <si>
    <t>备注</t>
  </si>
  <si>
    <t>生物与基础医学实验教学中心</t>
  </si>
  <si>
    <t>显微形态学实验室</t>
  </si>
  <si>
    <t>生物数码成像系统</t>
  </si>
  <si>
    <t>设备</t>
  </si>
  <si>
    <t>Moticam S6
1、成像系统：
1.1、sCMOS传感器，传感器尺寸不小于1/1.8；
1.2、物理分辨率≥3072*2048，像素尺寸≥2.4um*2.4um，≥630万像素；
1.3、成像系统与显微主机必须为同一品牌；
1.4、Progressive扫描模式，提供相关材料证明；
1.5、USB3.1数据传输；
1.6、工作温度从-10到+ 60摄氏度（非冷凝）；
1.7、支持TWAIN、SDK、DirectShow Driver等设备；
1.8、可聚焦16mm镜头；
1.9、曝光时间16us ~ 2sec； 
1.10、支持Microsoft Windows7/8/10、MAC OSX、Linux或以上操作系统；
2、教师端图像处理软件：
直方图：直方图包含RGB和HSV≥2种模式，共计支持≥8通道的打开或关闭，具有排除饱和点功能；（提供软件截图证明加盖制造商公章）
2.1、相机设置：至少包含曝光、目标亮度、增益、偏移、增强、伽马、锐化、去除噪声、计算白平衡、读取背景、镜像、倒置、色彩调节、预设值功能。
2.2、拍照设置：至少包含存储路径、项目名称前缀、融合名称前缀、实验名称前缀、分辨率、文件名、序列号等选项；（提供软件截图证明加盖制造商公章）
2.3、图像实时标注：可添加网格、比例尺、测微尺、十字准线、时间戳，颜色、字体大小、线宽可设置；
2.4、空间滤波：至少包含高斯模糊、中值滤波、锐化、拉普拉斯、索贝尔、低通、高通、雕塑、直方图均衡化、适应直方图均衡化、双边滤波器；（提供软件截图证明加盖制造商公章）
2.5、形态滤波：至少包含开口、闭口、腐蚀、膨胀、顶帽、黑帽、形态梯度；（提供软件截图证明加盖制造商公章）
2.6、图像分割：至少支持两种分割模式，RGB红绿蓝通道分割和HSV色调、饱和度、明度分割，另可保存不同通道的原始颜色；（提供软件截图证明加盖制造商公章）
3、商务资质要求：
1、制造商通过ISO9001/14001/45001和知识产权体系认证，提供证明资料；</t>
  </si>
  <si>
    <t>台</t>
  </si>
  <si>
    <t>第1周</t>
  </si>
  <si>
    <t>平原校区</t>
  </si>
  <si>
    <t>双层脱色摇床</t>
  </si>
  <si>
    <t>其林贝尔KB-2B
双层摇床、转速可调、定时功能、
托盘尺寸265cm*330cm*2层
外型尺寸330cm*330cm*250cm</t>
  </si>
  <si>
    <t>微孔板离心机</t>
  </si>
  <si>
    <t>拓赫MP-2500
分离血清384孔/96孔板
1.开盖停机2.短运行3.可放置2块标准PCR微孔板</t>
  </si>
  <si>
    <t>生物显微镜</t>
  </si>
  <si>
    <t>麦克奥迪（Motic）M150-b
1.1、光学系统：CCIS无限远独立色差校正光学系统；
1.2、镜筒：铰链式双目镜筒30°倾斜，瞳距调节范围不小于55-75mm；
1.3、目镜视野不小于10X/20mm，可调节屈光度，带目镜指针；
1.4、内倾式无限远光学系统物镜，分别为4X 10X 40X 100X（油），带有ASC消色差标志和无铅环保标志；（提供4颗带ASC标识物镜实物照片，加盖制造商公章）
1.4.1、无限远平场消色差物镜4X/0.1，工作距离不小于15.5mm；
1.4.2、无限远平场消色差物镜10X/0.25，工作距离不小于7mm；
1.4.3、无限远平场消色差物镜40X/0.65(弹簧)，工作距离不小于0.71mm；
1.4.4、无限远平场消色差物镜100X/1.25(弹簧、油)，工作距离不小于0.14mm；
1.4.5、物镜内倾式设计，四孔，聚光镜托座固定式；
1.5、机械式载物台面积不小于：140mm*140mm,X向移动范围不小于0-75mm，Y向移动范围不小于0-50mm，载物台台面为U型圆弧式设计；（提供实物照片加盖制造商公章）
1.6、前置式I/O  电源开关，开关在载物台下方，与光源调节分离式设计；（提供实物照片加盖制造商公章）
1.7、后置壶柄式便携式搬运把手，把手处带防滑橡胶垫；（提供实物照片加盖制造商公章）
1.8、圆弧式底座设计，机座 3.5mm 缝隙式自动吸风散热系统；
1.9、光源：采用透镜集光镜系统，顶端为毛玻璃镜面，3W LED暖光源，防蓝光设计；
1.10、显微镜主机电源采用一体化单一外置式DC供电，高压电路板外置机身，保证使用者的安全；（提供实物照片加盖制造商公章）</t>
  </si>
  <si>
    <t>垂直电泳仪</t>
  </si>
  <si>
    <t>赛维尔SPW-DM+SVE-4
技术参数
输入电源：180V-240V
    交流频率：50Hz/60Hz
    环境温度：4℃-35℃
    环境湿度：10%-70%
    输出数量：正、负极A/B各两组
    输出范围：电压6V-600V(精度1V)
         电流6mA-600mA(精度1mA)
    控制精度：电压设定&lt;100V,电压稳定精度&lt;1V
            &gt;100V,电压稳定精度&lt;±1%
             电流设定&lt;100mA,电流稳定精度&lt;1mA
              &gt;100mA,电流稳定精度&lt;±1%
    额定输出功率：500W
    外形尺寸（长*宽*高）：265*215*120 mm
电泳槽
产品参数
凝胶数：1-4
凝胶尺寸：83×73mm
外形尺寸：153×183×159mm
梳子规格：1.0mm:11齿/15齿
1.5mm:11齿/15齿
0.75mm:11齿/15齿
缓冲液最大容积：1.6L
重量：1KG</t>
  </si>
  <si>
    <t>人体解剖学实验室</t>
  </si>
  <si>
    <t>低温排风式全自动标本冷藏解剖实验台</t>
  </si>
  <si>
    <t xml:space="preserve">2100*800*8500，箱体底部、测面预设下排水
</t>
  </si>
  <si>
    <t>现代生物学、生物工程学实验室</t>
  </si>
  <si>
    <t>立式灭菌锅</t>
  </si>
  <si>
    <t>新丰XFH-100CA
快开门立式，100升，高压款，手轮,304不锈钢，最高工作温度134℃,最高工作压力0.22MPA</t>
  </si>
  <si>
    <t>第4周</t>
  </si>
  <si>
    <t>超净工作台</t>
  </si>
  <si>
    <t>苏州净化SW-CJ-2F；双人双面，垂直/全钢，洁净等级100级，平均风速0.3~0.6m/s,最大功率800W</t>
  </si>
  <si>
    <t>化学与生物化学实验室</t>
  </si>
  <si>
    <t>电导率仪</t>
  </si>
  <si>
    <t>雷磁</t>
  </si>
  <si>
    <t>第8周</t>
  </si>
  <si>
    <t>离心机</t>
  </si>
  <si>
    <t>湘仪TG16-WS台式高速离心机(4000-40000转/分</t>
  </si>
  <si>
    <t>暗箱式紫外分析灯箱</t>
  </si>
  <si>
    <t>三用紫外分析仪</t>
  </si>
  <si>
    <t>医学检验学院</t>
  </si>
  <si>
    <t>临床检验综合实训中心</t>
  </si>
  <si>
    <t>TD-A型血型血清学用离心机</t>
  </si>
  <si>
    <t>长春博讯生物技术有限公司1．供电电源：AC220V±22V    50Hz±1Hz2．额定功率：&lt;120W3．环境温度：10℃-40℃4．环境湿度：≤85%5．电机转速：1500R/min6．最大离心力：182Xg7．记时时间：&lt;99分8．整机噪音：&lt;75dB9．可配转子：微柱凝胶卡转子10．外型尺寸：40mm×320mm×210mm11．重量：9kg（不含转子）</t>
  </si>
  <si>
    <t>掌上迷你离心机</t>
  </si>
  <si>
    <t>北京大龙DM0506：转速范围300-5000rpm
转子容量：6*（1.5-5ml）            •转速和离心力可切换显示，运行时间30s-99min，HD（连续运行）
•两组客户自定义程序P1/P2,—键调用节省时间
•降速两档可调，满足不同实验需求
• LCD显示参数及运行进程，带声音提示
•运行结束自动开盖
•直流无刷电机免维护</t>
  </si>
  <si>
    <t>生物安全柜</t>
  </si>
  <si>
    <t>BSC-1500IIA2-X 基本参数：（1）分类：A2型，30%外排，70%循环；
（2）内部配备两个红外灭菌器
（3）外部尺寸≥（L×D×H）1500mm×755mm×2200mm；内部尺寸≥（L×D×H）1350mm ×600mm×660mm ；
（4）台面距离地面高度：770mm（尺寸可根据要求订制修改）；
（5）风速： 平均下降风速：0.33±0.025m/s； 平均吸入口风速0.53±0.025m/s；
（6）系统排风总量：520 m³/h；
（7）额定功率：1600VA（包含操作区插座负载，总负载不能超过1000VA,单个插座功率**500VA）；
（8）噪音等级：≤67dB（A）；
（9）照明：≥1000lx；
*（10）过滤效率:送风和排风过滤器均采用知名品牌的硼硅酸盐玻璃纤维材质的ULPA高效过滤器，对0.12μm颗粒过滤效率≥99.9995%；
生物安全性：
（1） 人员安全性：用碘化钾（KI）法测试，前窗操作口的保护因子应不小于1×105；
（2） 产品安全性：菌落数≤5CFU/次；
（3） 交叉污染安全性：菌落数≤2CFU/次。完善的报警系统：
（1）玻璃门不在安全高度报警：玻璃门安全高度为200mm，当安全柜前侧高于或低于安全高度时，安全柜会声光报警；
（2）过滤器压力超高报警：当过滤器的阻力变大，安全柜会声光报警
（3）过滤器失效更换报警：当过滤器寿命使用到期后，会有过滤器更换声光报警；
（4）气流波动报警：当安全柜的气流波动超过标称值的20%时，声光报警，
安全的连锁保护：对误操作均设置连锁保护，即使误操作，也不会造成伤害
（1）安全柜风机与玻璃门互锁：当安全柜玻璃门落到最底部时，安全柜风机自动关闭，更加保护了安全柜的使用，增加了安全柜的使用寿命
（2）紫外灯与安全柜玻璃门、风机及照明灯互锁：当玻璃落到底部且照明灯不开启时，紫外灯才能开启，防止紫外灯误操作对人体造成危害，更加保护了人员的安全；
前窗关闭双重触发信号，使紫外灯杀菌消毒功能正常开启；
负压风道设有异物过滤结构，防止纸屑等异物进入风机系统影响产品正常运行；</t>
  </si>
  <si>
    <t>倒置显微镜</t>
  </si>
  <si>
    <t>尼康Ts2倒置显微镜基本参数：1.光学系统：CFI60 无限远光学系统；
2.照明：高发光白光LED照明器（经济照明），内置复眼透镜；
3.镜筒：倾角：45度，瞳孔距离：50-75毫米，siedentopf类型，可连接的相机端口，目镜/端口：100/0:0/100；4.目镜：10×（22），15×（16），20×（12.5）；5.调焦：通过物镜向上、向下运动，行程（手动）：向上7毫米向下1.5毫米；粗调：37.7毫米/每转，微调：0.2毫米/每转，粗条扭转可调；6.物镜转换器：五孔镜转换器；7.聚光器：ELWD聚光器（NA0.3、W.D. 75mm)；8.载物台：普通载物台，大小：170（X)×247（Y)mm附带玻璃型载物台环；机械载物台，行程：126（X）×78（Y）mm,接受5种光学样板，夹具和标本夹；9.标本夹：C-S-HP35；C-S-HT；C-S-HU；C-S-HLP100；C-S-HS；10.尺寸：236（W）×548（D）×471（H)mm;11.重量：13kg;11.额定电压/电流：100V-240VAC±10%，50/60Hz,0.35A;12.功耗：15W</t>
  </si>
  <si>
    <t>第10周</t>
  </si>
  <si>
    <t>口腔技术学院</t>
  </si>
  <si>
    <t>口腔实验实训中心</t>
  </si>
  <si>
    <t>真空成型机</t>
  </si>
  <si>
    <t>尺寸：25*23*34cm</t>
  </si>
  <si>
    <t xml:space="preserve">个 </t>
  </si>
  <si>
    <t>第5周</t>
  </si>
  <si>
    <t>铸造机</t>
  </si>
  <si>
    <t>TGZ-70</t>
  </si>
  <si>
    <t>箱式脱脂炉</t>
  </si>
  <si>
    <t>电源：AC220V/50HZ
额定功率：2.5KW
加热区尺寸：150长*180宽*155mm高
温度：最高使用温度：1200度（≤30min）
工作温度：1100度
升温速率：≤10度/min
加热元件：电阻丝（掺钼铁铬铝合金）
温控系统：智能控温仪
PID30段程序控温
热电偶采用K型热电偶
控温精度：±1℃
外形尺寸：不开启：310长*370宽*535mm高
开启：310长*605宽*535mm高
气氛：带进气口，进气口为φ6mm的宝塔嘴接口
  出气口，出气口为φ30mm的圆形出气口</t>
  </si>
  <si>
    <t>临床学院</t>
  </si>
  <si>
    <t>临床能力培训中心</t>
  </si>
  <si>
    <t>医用双层带滑轮大推车</t>
  </si>
  <si>
    <t>长120cm*宽60cm*高90cm</t>
  </si>
  <si>
    <t>个</t>
  </si>
  <si>
    <t>新乡校区</t>
  </si>
  <si>
    <t>送新乡校区</t>
  </si>
  <si>
    <t>AED训练机自动体外训练专用除颤仪</t>
  </si>
  <si>
    <t>主机一般指标 
■ 产品设计符合人机工程学。打开面盖,则设备开机；合上面盖，则设备关机。单键除颤功能操作，面盖背部可存放AED电极贴片。
■ 将除颤电极与模拟人相连即可，全过程无需人为介入，模拟自动检测、自动分析、除颤（自动除颤与手动除颤）。
■ 模拟急救现场AED的工作流程，BOU/AED99D自动体外除颤仪（训练专用）无高压电击除颤工作，全程语音提示，指导学员熟悉AED工作流程及使用要点。
■ 学员通过反复使用模拟AED可以熟悉电极片贴敷位置及使用方法。
■ AED模拟训练器预设有9种案例情景，模拟真实使用过程中出现的不同情况。
■ 设有故障模拟功能，通过遥控器选择可以进行情景模拟的语音提示，包括：除颤过程有其他人接触病人身体、贴片位置错误、贴片位置正确、无需除颤、需要除颤、机器故障、电池电量低。
■ 设有CPR操作语音提示及按压频率节拍音提示。
■ 可切换中英文提示语音。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</si>
</sst>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pn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="80" zoomScaleNormal="55" topLeftCell="B5" workbookViewId="0">
      <selection activeCell="F7" sqref="F7"/>
    </sheetView>
  </sheetViews>
  <sheetFormatPr defaultColWidth="9" defaultRowHeight="13.5"/>
  <cols>
    <col min="6" max="6" width="117.658333333333" customWidth="1"/>
    <col min="9" max="9" width="12.5"/>
    <col min="11" max="11" width="13.525" customWidth="1"/>
    <col min="12" max="12" width="15.6916666666667" customWidth="1"/>
  </cols>
  <sheetData>
    <row r="1" ht="7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0" t="s">
        <v>9</v>
      </c>
      <c r="K1" s="1" t="s">
        <v>10</v>
      </c>
      <c r="L1" s="1" t="s">
        <v>11</v>
      </c>
    </row>
    <row r="2" ht="409.5" spans="1:12">
      <c r="A2" s="3">
        <v>1</v>
      </c>
      <c r="B2" s="4" t="s">
        <v>12</v>
      </c>
      <c r="C2" s="4" t="s">
        <v>13</v>
      </c>
      <c r="D2" s="5" t="s">
        <v>14</v>
      </c>
      <c r="E2" s="5" t="s">
        <v>15</v>
      </c>
      <c r="F2" s="6" t="s">
        <v>16</v>
      </c>
      <c r="G2" s="7" t="s">
        <v>17</v>
      </c>
      <c r="H2" s="8">
        <v>4</v>
      </c>
      <c r="I2" s="3"/>
      <c r="J2" s="3" t="s">
        <v>18</v>
      </c>
      <c r="K2" s="3" t="s">
        <v>19</v>
      </c>
      <c r="L2" s="3"/>
    </row>
    <row r="3" ht="93.75" spans="1:12">
      <c r="A3" s="3">
        <v>2</v>
      </c>
      <c r="B3" s="4" t="s">
        <v>12</v>
      </c>
      <c r="C3" s="4" t="s">
        <v>13</v>
      </c>
      <c r="D3" s="5" t="s">
        <v>20</v>
      </c>
      <c r="E3" s="5" t="s">
        <v>15</v>
      </c>
      <c r="F3" s="6" t="s">
        <v>21</v>
      </c>
      <c r="G3" s="7" t="s">
        <v>17</v>
      </c>
      <c r="H3" s="7">
        <v>1</v>
      </c>
      <c r="I3" s="3"/>
      <c r="J3" s="3" t="s">
        <v>18</v>
      </c>
      <c r="K3" s="3" t="s">
        <v>19</v>
      </c>
      <c r="L3" s="3"/>
    </row>
    <row r="4" ht="93.75" spans="1:12">
      <c r="A4" s="3">
        <v>3</v>
      </c>
      <c r="B4" s="4" t="s">
        <v>12</v>
      </c>
      <c r="C4" s="4" t="s">
        <v>13</v>
      </c>
      <c r="D4" s="5" t="s">
        <v>22</v>
      </c>
      <c r="E4" s="5" t="s">
        <v>15</v>
      </c>
      <c r="F4" s="6" t="s">
        <v>23</v>
      </c>
      <c r="G4" s="7" t="s">
        <v>17</v>
      </c>
      <c r="H4" s="7">
        <v>1</v>
      </c>
      <c r="I4" s="3"/>
      <c r="J4" s="3" t="s">
        <v>18</v>
      </c>
      <c r="K4" s="3" t="s">
        <v>19</v>
      </c>
      <c r="L4" s="3"/>
    </row>
    <row r="5" ht="356.25" spans="1:12">
      <c r="A5" s="3">
        <v>4</v>
      </c>
      <c r="B5" s="4" t="s">
        <v>12</v>
      </c>
      <c r="C5" s="4" t="s">
        <v>13</v>
      </c>
      <c r="D5" s="5" t="s">
        <v>24</v>
      </c>
      <c r="E5" s="5" t="s">
        <v>15</v>
      </c>
      <c r="F5" s="6" t="s">
        <v>25</v>
      </c>
      <c r="G5" s="7" t="s">
        <v>17</v>
      </c>
      <c r="H5" s="7">
        <v>36</v>
      </c>
      <c r="I5" s="3"/>
      <c r="J5" s="3" t="s">
        <v>18</v>
      </c>
      <c r="K5" s="3" t="s">
        <v>19</v>
      </c>
      <c r="L5" s="3"/>
    </row>
    <row r="6" ht="409.5" spans="1:12">
      <c r="A6" s="3">
        <v>5</v>
      </c>
      <c r="B6" s="4" t="s">
        <v>12</v>
      </c>
      <c r="C6" s="4" t="s">
        <v>13</v>
      </c>
      <c r="D6" s="5" t="s">
        <v>26</v>
      </c>
      <c r="E6" s="5" t="s">
        <v>15</v>
      </c>
      <c r="F6" s="6" t="s">
        <v>27</v>
      </c>
      <c r="G6" s="7" t="s">
        <v>17</v>
      </c>
      <c r="H6" s="7">
        <v>1</v>
      </c>
      <c r="I6" s="3"/>
      <c r="J6" s="3" t="s">
        <v>18</v>
      </c>
      <c r="K6" s="3" t="s">
        <v>19</v>
      </c>
      <c r="L6" s="3"/>
    </row>
    <row r="7" ht="112.5" spans="1:12">
      <c r="A7" s="3">
        <v>6</v>
      </c>
      <c r="B7" s="5" t="s">
        <v>12</v>
      </c>
      <c r="C7" s="5" t="s">
        <v>28</v>
      </c>
      <c r="D7" s="5" t="s">
        <v>29</v>
      </c>
      <c r="E7" s="5" t="s">
        <v>15</v>
      </c>
      <c r="F7" s="6" t="s">
        <v>30</v>
      </c>
      <c r="G7" s="7" t="s">
        <v>17</v>
      </c>
      <c r="H7" s="7">
        <v>4</v>
      </c>
      <c r="I7" s="7"/>
      <c r="J7" s="7" t="s">
        <v>18</v>
      </c>
      <c r="K7" s="7" t="s">
        <v>19</v>
      </c>
      <c r="L7" s="7"/>
    </row>
    <row r="8" ht="93.75" spans="1:12">
      <c r="A8" s="3">
        <v>7</v>
      </c>
      <c r="B8" s="4" t="s">
        <v>12</v>
      </c>
      <c r="C8" s="5" t="s">
        <v>31</v>
      </c>
      <c r="D8" s="5" t="s">
        <v>32</v>
      </c>
      <c r="E8" s="5" t="s">
        <v>15</v>
      </c>
      <c r="F8" s="6" t="s">
        <v>33</v>
      </c>
      <c r="G8" s="7" t="s">
        <v>17</v>
      </c>
      <c r="H8" s="7">
        <v>2</v>
      </c>
      <c r="I8" s="7"/>
      <c r="J8" s="7" t="s">
        <v>34</v>
      </c>
      <c r="K8" s="7" t="s">
        <v>19</v>
      </c>
      <c r="L8" s="7"/>
    </row>
    <row r="9" ht="93.75" spans="1:12">
      <c r="A9" s="3">
        <v>8</v>
      </c>
      <c r="B9" s="4" t="s">
        <v>12</v>
      </c>
      <c r="C9" s="5" t="s">
        <v>31</v>
      </c>
      <c r="D9" s="5" t="s">
        <v>35</v>
      </c>
      <c r="E9" s="5" t="s">
        <v>15</v>
      </c>
      <c r="F9" s="6" t="s">
        <v>36</v>
      </c>
      <c r="G9" s="7" t="s">
        <v>17</v>
      </c>
      <c r="H9" s="7">
        <v>2</v>
      </c>
      <c r="I9" s="7"/>
      <c r="J9" s="7" t="s">
        <v>34</v>
      </c>
      <c r="K9" s="7" t="s">
        <v>19</v>
      </c>
      <c r="L9" s="7"/>
    </row>
    <row r="10" ht="93.75" spans="1:12">
      <c r="A10" s="3">
        <v>9</v>
      </c>
      <c r="B10" s="4" t="s">
        <v>12</v>
      </c>
      <c r="C10" s="4" t="s">
        <v>37</v>
      </c>
      <c r="D10" s="5" t="s">
        <v>38</v>
      </c>
      <c r="E10" s="5" t="s">
        <v>15</v>
      </c>
      <c r="F10" s="6" t="s">
        <v>39</v>
      </c>
      <c r="G10" s="7" t="s">
        <v>17</v>
      </c>
      <c r="H10" s="7">
        <v>8</v>
      </c>
      <c r="I10" s="3"/>
      <c r="J10" s="3" t="s">
        <v>40</v>
      </c>
      <c r="K10" s="3" t="s">
        <v>19</v>
      </c>
      <c r="L10" s="3"/>
    </row>
    <row r="11" ht="93.75" spans="1:12">
      <c r="A11" s="3">
        <v>10</v>
      </c>
      <c r="B11" s="4" t="s">
        <v>12</v>
      </c>
      <c r="C11" s="4" t="s">
        <v>37</v>
      </c>
      <c r="D11" s="5" t="s">
        <v>41</v>
      </c>
      <c r="E11" s="5" t="s">
        <v>15</v>
      </c>
      <c r="F11" s="6" t="s">
        <v>42</v>
      </c>
      <c r="G11" s="7" t="s">
        <v>17</v>
      </c>
      <c r="H11" s="7">
        <v>2</v>
      </c>
      <c r="I11" s="3"/>
      <c r="J11" s="3" t="s">
        <v>40</v>
      </c>
      <c r="K11" s="3" t="s">
        <v>19</v>
      </c>
      <c r="L11" s="3"/>
    </row>
    <row r="12" ht="93.75" spans="1:12">
      <c r="A12" s="3">
        <v>11</v>
      </c>
      <c r="B12" s="4" t="s">
        <v>12</v>
      </c>
      <c r="C12" s="4" t="s">
        <v>37</v>
      </c>
      <c r="D12" s="5" t="s">
        <v>43</v>
      </c>
      <c r="E12" s="5" t="s">
        <v>15</v>
      </c>
      <c r="F12" s="6" t="s">
        <v>44</v>
      </c>
      <c r="G12" s="7" t="s">
        <v>17</v>
      </c>
      <c r="H12" s="7">
        <v>1</v>
      </c>
      <c r="I12" s="3"/>
      <c r="J12" s="3" t="s">
        <v>40</v>
      </c>
      <c r="K12" s="3" t="s">
        <v>19</v>
      </c>
      <c r="L12" s="3"/>
    </row>
    <row r="13" ht="75" spans="1:12">
      <c r="A13" s="3">
        <v>12</v>
      </c>
      <c r="B13" s="4" t="s">
        <v>45</v>
      </c>
      <c r="C13" s="4" t="s">
        <v>46</v>
      </c>
      <c r="D13" s="5" t="s">
        <v>47</v>
      </c>
      <c r="E13" s="5" t="s">
        <v>15</v>
      </c>
      <c r="F13" s="5" t="s">
        <v>48</v>
      </c>
      <c r="G13" s="7" t="s">
        <v>17</v>
      </c>
      <c r="H13" s="7">
        <v>1</v>
      </c>
      <c r="I13" s="9"/>
      <c r="J13" s="3" t="s">
        <v>18</v>
      </c>
      <c r="K13" s="3" t="s">
        <v>19</v>
      </c>
      <c r="L13" s="3"/>
    </row>
    <row r="14" ht="131.25" spans="1:12">
      <c r="A14" s="3">
        <v>13</v>
      </c>
      <c r="B14" s="4" t="s">
        <v>45</v>
      </c>
      <c r="C14" s="4" t="s">
        <v>46</v>
      </c>
      <c r="D14" s="5" t="s">
        <v>49</v>
      </c>
      <c r="E14" s="5" t="s">
        <v>15</v>
      </c>
      <c r="F14" s="5" t="s">
        <v>50</v>
      </c>
      <c r="G14" s="7" t="s">
        <v>17</v>
      </c>
      <c r="H14" s="7">
        <v>2</v>
      </c>
      <c r="I14" s="3" t="str">
        <f>_xlfn.DISPIMG("ID_4C238013C3974196BB24DDF067825724",1)</f>
        <v>=DISPIMG("ID_4C238013C3974196BB24DDF067825724",1)</v>
      </c>
      <c r="J14" s="3" t="s">
        <v>18</v>
      </c>
      <c r="K14" s="3" t="s">
        <v>19</v>
      </c>
      <c r="L14" s="3"/>
    </row>
    <row r="15" ht="409.5" spans="1:12">
      <c r="A15" s="3">
        <v>14</v>
      </c>
      <c r="B15" s="4" t="s">
        <v>45</v>
      </c>
      <c r="C15" s="5" t="s">
        <v>46</v>
      </c>
      <c r="D15" s="5" t="s">
        <v>51</v>
      </c>
      <c r="E15" s="5" t="s">
        <v>15</v>
      </c>
      <c r="F15" s="5" t="s">
        <v>52</v>
      </c>
      <c r="G15" s="5" t="s">
        <v>17</v>
      </c>
      <c r="H15" s="5">
        <v>1</v>
      </c>
      <c r="I15" s="7"/>
      <c r="J15" s="7" t="s">
        <v>18</v>
      </c>
      <c r="K15" s="7" t="s">
        <v>19</v>
      </c>
      <c r="L15" s="5"/>
    </row>
    <row r="16" ht="168.75" spans="1:12">
      <c r="A16" s="3">
        <v>15</v>
      </c>
      <c r="B16" s="4" t="s">
        <v>45</v>
      </c>
      <c r="C16" s="4" t="s">
        <v>46</v>
      </c>
      <c r="D16" s="5" t="s">
        <v>53</v>
      </c>
      <c r="E16" s="5" t="s">
        <v>15</v>
      </c>
      <c r="F16" s="5" t="s">
        <v>54</v>
      </c>
      <c r="G16" s="5" t="s">
        <v>17</v>
      </c>
      <c r="H16" s="5">
        <v>1</v>
      </c>
      <c r="I16" s="3"/>
      <c r="J16" s="3" t="s">
        <v>55</v>
      </c>
      <c r="K16" s="3" t="s">
        <v>19</v>
      </c>
      <c r="L16" s="3"/>
    </row>
    <row r="17" ht="56.25" spans="1:12">
      <c r="A17" s="3">
        <v>16</v>
      </c>
      <c r="B17" s="4" t="s">
        <v>56</v>
      </c>
      <c r="C17" s="4" t="s">
        <v>57</v>
      </c>
      <c r="D17" s="5" t="s">
        <v>58</v>
      </c>
      <c r="E17" s="5" t="s">
        <v>15</v>
      </c>
      <c r="F17" s="5" t="s">
        <v>59</v>
      </c>
      <c r="G17" s="7" t="s">
        <v>60</v>
      </c>
      <c r="H17" s="7">
        <v>2</v>
      </c>
      <c r="I17" s="3"/>
      <c r="J17" s="3" t="s">
        <v>61</v>
      </c>
      <c r="K17" s="3" t="s">
        <v>19</v>
      </c>
      <c r="L17" s="3"/>
    </row>
    <row r="18" ht="56.25" spans="1:12">
      <c r="A18" s="3">
        <v>17</v>
      </c>
      <c r="B18" s="4" t="s">
        <v>56</v>
      </c>
      <c r="C18" s="4" t="s">
        <v>57</v>
      </c>
      <c r="D18" s="5" t="s">
        <v>62</v>
      </c>
      <c r="E18" s="5" t="s">
        <v>15</v>
      </c>
      <c r="F18" s="5" t="s">
        <v>63</v>
      </c>
      <c r="G18" s="7" t="s">
        <v>17</v>
      </c>
      <c r="H18" s="7">
        <v>2</v>
      </c>
      <c r="I18" s="3"/>
      <c r="J18" s="3" t="s">
        <v>34</v>
      </c>
      <c r="K18" s="3" t="s">
        <v>19</v>
      </c>
      <c r="L18" s="3"/>
    </row>
    <row r="19" ht="281.25" spans="1:12">
      <c r="A19" s="3">
        <v>18</v>
      </c>
      <c r="B19" s="4" t="s">
        <v>56</v>
      </c>
      <c r="C19" s="4" t="s">
        <v>57</v>
      </c>
      <c r="D19" s="5" t="s">
        <v>64</v>
      </c>
      <c r="E19" s="5" t="s">
        <v>15</v>
      </c>
      <c r="F19" s="5" t="s">
        <v>65</v>
      </c>
      <c r="G19" s="7" t="s">
        <v>17</v>
      </c>
      <c r="H19" s="7">
        <v>1</v>
      </c>
      <c r="I19" s="9" t="str">
        <f>_xlfn.DISPIMG("ID_9A80B8C440CA4EE4B8BB41FB2474E770",1)</f>
        <v>=DISPIMG("ID_9A80B8C440CA4EE4B8BB41FB2474E770",1)</v>
      </c>
      <c r="J19" s="3" t="s">
        <v>18</v>
      </c>
      <c r="K19" s="3" t="s">
        <v>19</v>
      </c>
      <c r="L19" s="9"/>
    </row>
    <row r="20" ht="75" spans="1:12">
      <c r="A20" s="3">
        <v>19</v>
      </c>
      <c r="B20" s="4" t="s">
        <v>66</v>
      </c>
      <c r="C20" s="4" t="s">
        <v>67</v>
      </c>
      <c r="D20" s="5" t="s">
        <v>68</v>
      </c>
      <c r="E20" s="5" t="s">
        <v>15</v>
      </c>
      <c r="F20" s="5" t="s">
        <v>69</v>
      </c>
      <c r="G20" s="5" t="s">
        <v>70</v>
      </c>
      <c r="H20" s="5">
        <v>4</v>
      </c>
      <c r="I20" s="3" t="str">
        <f>_xlfn.DISPIMG("ID_052AB75DAEF7409C8E8AC33B77BC8BD4",1)</f>
        <v>=DISPIMG("ID_052AB75DAEF7409C8E8AC33B77BC8BD4",1)</v>
      </c>
      <c r="J20" s="3" t="s">
        <v>18</v>
      </c>
      <c r="K20" s="3" t="s">
        <v>71</v>
      </c>
      <c r="L20" s="3" t="s">
        <v>72</v>
      </c>
    </row>
    <row r="21" ht="243.75" spans="1:12">
      <c r="A21" s="3">
        <v>20</v>
      </c>
      <c r="B21" s="5" t="s">
        <v>66</v>
      </c>
      <c r="C21" s="5" t="s">
        <v>67</v>
      </c>
      <c r="D21" s="5" t="s">
        <v>73</v>
      </c>
      <c r="E21" s="5" t="s">
        <v>15</v>
      </c>
      <c r="F21" s="6" t="s">
        <v>74</v>
      </c>
      <c r="G21" s="7" t="s">
        <v>17</v>
      </c>
      <c r="H21" s="7">
        <v>2</v>
      </c>
      <c r="I21" s="9" t="str">
        <f>_xlfn.DISPIMG("ID_BBBABD826DFA4363A1D1149F26B2BEA8",1)</f>
        <v>=DISPIMG("ID_BBBABD826DFA4363A1D1149F26B2BEA8",1)</v>
      </c>
      <c r="J21" s="3" t="s">
        <v>61</v>
      </c>
      <c r="K21" s="3" t="s">
        <v>71</v>
      </c>
      <c r="L21" s="3" t="s">
        <v>72</v>
      </c>
    </row>
    <row r="22" ht="18.75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dataValidations count="3">
    <dataValidation type="list" allowBlank="1" showInputMessage="1" showErrorMessage="1" sqref="E7">
      <formula1>"设备,电子耗材,常规耗材,实验用品,模型,试剂,药剂,危化品,菌种,切片,玻璃器皿,实验家具,农副产品,实验动物"</formula1>
    </dataValidation>
    <dataValidation type="list" allowBlank="1" showInputMessage="1" showErrorMessage="1" sqref="E2:E6 E13:E21">
      <formula1>"常规耗材,电子耗材,实验用品,试剂,药剂,标本,玻璃器皿,菌种,切片,农副产品,模型,实验动物,实验家具,危化品,设备"</formula1>
    </dataValidation>
    <dataValidation type="list" allowBlank="1" showInputMessage="1" showErrorMessage="1" sqref="J2:J21">
      <formula1>"第1周,第2周,第3周,第4周,第5周,第6周,第7周,第8周,第9周,第10周,第11周,第12周,第13周,第14周,第15周,第16周"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2025-01-08T03:50:05Z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042872D3D214486C9BCFD329607381AE_12</vt:lpwstr>
  </property>
</Properties>
</file>