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 activeTab="1"/>
  </bookViews>
  <sheets>
    <sheet name="技能及候考区物资" sheetId="1" r:id="rId1"/>
    <sheet name="理论及人机对话物资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22FC60A07D76461393FEBBD44798F8EC" descr="31b0d2838ccddfec4ba9eb62b6131d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15525" y="1654175"/>
          <a:ext cx="1990725" cy="2007235"/>
        </a:xfrm>
        <a:prstGeom prst="rect">
          <a:avLst/>
        </a:prstGeom>
      </xdr:spPr>
    </xdr:pic>
  </etc:cellImage>
  <etc:cellImage>
    <xdr:pic>
      <xdr:nvPicPr>
        <xdr:cNvPr id="9" name="ID_4C4F9C9922A3499FBA8A9EE03D532454" descr="3b43c65e7641001787fcbf52e4643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48875" y="4241800"/>
          <a:ext cx="1939925" cy="3477895"/>
        </a:xfrm>
        <a:prstGeom prst="rect">
          <a:avLst/>
        </a:prstGeom>
      </xdr:spPr>
    </xdr:pic>
  </etc:cellImage>
  <etc:cellImage>
    <xdr:pic>
      <xdr:nvPicPr>
        <xdr:cNvPr id="10" name="ID_AB149692BD7242428E87F466E4440881" descr="05154c84fec8b50baac31a9cb638d5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00005" y="8048625"/>
          <a:ext cx="2325370" cy="1372870"/>
        </a:xfrm>
        <a:prstGeom prst="rect">
          <a:avLst/>
        </a:prstGeom>
      </xdr:spPr>
    </xdr:pic>
  </etc:cellImage>
  <etc:cellImage>
    <xdr:pic>
      <xdr:nvPicPr>
        <xdr:cNvPr id="4" name="ID_12D2337397F3426585F7DF002150C49C" descr="微信截图_202503141112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01250" y="15135225"/>
          <a:ext cx="2057400" cy="185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BED4426D7807437F9B8506E877C7381C" descr="703a07d5bbe8464493e919c472b42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401935" y="12284075"/>
          <a:ext cx="1958975" cy="2302510"/>
        </a:xfrm>
        <a:prstGeom prst="rect">
          <a:avLst/>
        </a:prstGeom>
      </xdr:spPr>
    </xdr:pic>
  </etc:cellImage>
  <etc:cellImage>
    <xdr:pic>
      <xdr:nvPicPr>
        <xdr:cNvPr id="11" name="ID_C3AEDDBD9C4243ADAF40F7732DA45FF6" descr="de239c9ae5baf18880b21540d63843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57815" y="9921875"/>
          <a:ext cx="1850390" cy="2036445"/>
        </a:xfrm>
        <a:prstGeom prst="rect">
          <a:avLst/>
        </a:prstGeom>
      </xdr:spPr>
    </xdr:pic>
  </etc:cellImage>
  <etc:cellImage>
    <xdr:pic>
      <xdr:nvPicPr>
        <xdr:cNvPr id="3" name="ID_016992AD3C224A71BA079D8715B9328A" descr="微信图片_202503141111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48875" y="12840335"/>
          <a:ext cx="1943100" cy="1897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41430221A61E4A0F91D1E30923A68829" descr="82a7414be5481893ea4e876b3d8f4a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292715" y="14935200"/>
          <a:ext cx="2105025" cy="2610485"/>
        </a:xfrm>
        <a:prstGeom prst="rect">
          <a:avLst/>
        </a:prstGeom>
      </xdr:spPr>
    </xdr:pic>
  </etc:cellImage>
  <etc:cellImage>
    <xdr:pic>
      <xdr:nvPicPr>
        <xdr:cNvPr id="2" name="ID_6C90F25A7D0940EAA69E565064717B5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050780" y="17482185"/>
          <a:ext cx="1945005" cy="18161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<sst xmlns="http://schemas.openxmlformats.org/spreadsheetml/2006/main" count="246" uniqueCount="162">
  <si>
    <t>序号</t>
  </si>
  <si>
    <t>物品名称</t>
  </si>
  <si>
    <t>规格型号</t>
  </si>
  <si>
    <t>数量</t>
  </si>
  <si>
    <t>单位</t>
  </si>
  <si>
    <t>单价（元）</t>
  </si>
  <si>
    <t>总价</t>
  </si>
  <si>
    <t>备注</t>
  </si>
  <si>
    <t>外接刻录机</t>
  </si>
  <si>
    <t>联想外置刻录机DB85</t>
  </si>
  <si>
    <t>台</t>
  </si>
  <si>
    <t>对讲机</t>
  </si>
  <si>
    <t>科立讯T3</t>
  </si>
  <si>
    <t>执法记录仪</t>
  </si>
  <si>
    <t>256G</t>
  </si>
  <si>
    <t>平板小推车</t>
  </si>
  <si>
    <t>可折叠，90cm*60cm</t>
  </si>
  <si>
    <t>个</t>
  </si>
  <si>
    <t>透明小收纳箱</t>
  </si>
  <si>
    <t>10L</t>
  </si>
  <si>
    <t>透明大收纳箱</t>
  </si>
  <si>
    <t>50cm*30cm*30cm</t>
  </si>
  <si>
    <t>密码柜</t>
  </si>
  <si>
    <t>185cm*90cm*45cm</t>
  </si>
  <si>
    <t>透明会议牌</t>
  </si>
  <si>
    <t>加厚透明亚克力，22cm*11cm</t>
  </si>
  <si>
    <t>志愿者马甲（SP）</t>
  </si>
  <si>
    <t>配色需与图片一致</t>
  </si>
  <si>
    <t>件</t>
  </si>
  <si>
    <t>志愿者马甲（引导员）</t>
  </si>
  <si>
    <t>志愿者马甲（站内助手）</t>
  </si>
  <si>
    <t>娃哈哈纯净水</t>
  </si>
  <si>
    <t>瓶</t>
  </si>
  <si>
    <t>档案袋</t>
  </si>
  <si>
    <t>牛皮纸 加厚</t>
  </si>
  <si>
    <t>插排</t>
  </si>
  <si>
    <t>1.2-1.5米长</t>
  </si>
  <si>
    <t>一次性纸杯</t>
  </si>
  <si>
    <t>50个/包</t>
  </si>
  <si>
    <t>包</t>
  </si>
  <si>
    <t>咖啡</t>
  </si>
  <si>
    <t>大盒</t>
  </si>
  <si>
    <t>盒</t>
  </si>
  <si>
    <t>警戒带</t>
  </si>
  <si>
    <t>盘</t>
  </si>
  <si>
    <t>抽纸</t>
  </si>
  <si>
    <t>M码，120抽/包</t>
  </si>
  <si>
    <t>箱</t>
  </si>
  <si>
    <t>打火机</t>
  </si>
  <si>
    <t>常规</t>
  </si>
  <si>
    <t>火柴</t>
  </si>
  <si>
    <t>小盒</t>
  </si>
  <si>
    <t>黑色生活垃圾袋</t>
  </si>
  <si>
    <t>加厚小号</t>
  </si>
  <si>
    <t>记号笔</t>
  </si>
  <si>
    <t>黑色</t>
  </si>
  <si>
    <t>支</t>
  </si>
  <si>
    <t>计时器</t>
  </si>
  <si>
    <t>小号</t>
  </si>
  <si>
    <t>肥皂</t>
  </si>
  <si>
    <t>块</t>
  </si>
  <si>
    <t>软尺</t>
  </si>
  <si>
    <t>金属探测仪电池</t>
  </si>
  <si>
    <t>9V</t>
  </si>
  <si>
    <t>7#电池南孚</t>
  </si>
  <si>
    <t>南孚,7号</t>
  </si>
  <si>
    <t>节</t>
  </si>
  <si>
    <t>5#电池南孚</t>
  </si>
  <si>
    <t>南孚,5号</t>
  </si>
  <si>
    <t>签字笔(黑色)</t>
  </si>
  <si>
    <t>0.5黑色</t>
  </si>
  <si>
    <t>根</t>
  </si>
  <si>
    <t>铅笔（已削好）</t>
  </si>
  <si>
    <t>2b</t>
  </si>
  <si>
    <t>橡皮</t>
  </si>
  <si>
    <t>中号</t>
  </si>
  <si>
    <t>干手纸</t>
  </si>
  <si>
    <t>200抽/包</t>
  </si>
  <si>
    <t>酒精湿巾</t>
  </si>
  <si>
    <t>80抽/包</t>
  </si>
  <si>
    <t>宽透明胶带</t>
  </si>
  <si>
    <t>4.5cm*30m</t>
  </si>
  <si>
    <t>卷</t>
  </si>
  <si>
    <t>硬板夹</t>
  </si>
  <si>
    <t>A4、亚克力</t>
  </si>
  <si>
    <t>502胶</t>
  </si>
  <si>
    <t>30ml</t>
  </si>
  <si>
    <t>擦手纸巾</t>
  </si>
  <si>
    <t>钢尺</t>
  </si>
  <si>
    <t>30CM</t>
  </si>
  <si>
    <t>把</t>
  </si>
  <si>
    <t>划线笔</t>
  </si>
  <si>
    <t>小螺丝刀</t>
  </si>
  <si>
    <t>塑料凳子（特厚）</t>
  </si>
  <si>
    <t>加厚</t>
  </si>
  <si>
    <t>套</t>
  </si>
  <si>
    <t>一次性雨衣</t>
  </si>
  <si>
    <t>宽胶带</t>
  </si>
  <si>
    <t>得力4.5cm*30m</t>
  </si>
  <si>
    <t>超市大号透明塑料袋</t>
  </si>
  <si>
    <t>透明大号结实</t>
  </si>
  <si>
    <t>大号标签贴</t>
  </si>
  <si>
    <t>得力牌，A4大小可分为4张</t>
  </si>
  <si>
    <t>张</t>
  </si>
  <si>
    <t>安检用手套</t>
  </si>
  <si>
    <t>白色布手套</t>
  </si>
  <si>
    <t>金属探测仪专用，9V</t>
  </si>
  <si>
    <t>收纳箱大</t>
  </si>
  <si>
    <t>大号、结实</t>
  </si>
  <si>
    <t>收纳箱中</t>
  </si>
  <si>
    <t>中号、结实</t>
  </si>
  <si>
    <t>信封</t>
  </si>
  <si>
    <t>加厚,中号</t>
  </si>
  <si>
    <t>黑色签字笔</t>
  </si>
  <si>
    <t>晨光12支/盒,0.5 mm</t>
  </si>
  <si>
    <t>矿泉水</t>
  </si>
  <si>
    <t>500ML</t>
  </si>
  <si>
    <t>每提6包</t>
  </si>
  <si>
    <t>提</t>
  </si>
  <si>
    <t>商用卫生间大盘卷纸</t>
  </si>
  <si>
    <t>规格：92mm×110mm/节,每卷至少650g；参照学校行政楼卫生间用纸</t>
  </si>
  <si>
    <t>卫生巾</t>
  </si>
  <si>
    <t>一包20片或大包装</t>
  </si>
  <si>
    <t>喇叭</t>
  </si>
  <si>
    <t>需配电池(电池款音量扩音器)</t>
  </si>
  <si>
    <t>插排（长线）</t>
  </si>
  <si>
    <t>子弹头9.5米三个二孔位三个三孔位</t>
  </si>
  <si>
    <t>立柱隔离栏（5m）</t>
  </si>
  <si>
    <t>5m</t>
  </si>
  <si>
    <t>警戒线（100m）</t>
  </si>
  <si>
    <t>京玺PP材质交通工程警告</t>
  </si>
  <si>
    <t>花露水</t>
  </si>
  <si>
    <t>六神(80ml)</t>
  </si>
  <si>
    <t>灭蚊药</t>
  </si>
  <si>
    <t>润本无味、加热器及驱蚊液</t>
  </si>
  <si>
    <t>电蝇拍</t>
  </si>
  <si>
    <t>合计</t>
  </si>
  <si>
    <t>总价（元）</t>
  </si>
  <si>
    <t>8个五孔位</t>
  </si>
  <si>
    <t>隔离带</t>
  </si>
  <si>
    <t>加宽加厚</t>
  </si>
  <si>
    <t>透明胶带</t>
  </si>
  <si>
    <t>双面胶带</t>
  </si>
  <si>
    <t>2.4cm*10m</t>
  </si>
  <si>
    <t>心相印抽纸</t>
  </si>
  <si>
    <t>酒精消毒湿巾</t>
  </si>
  <si>
    <t>物品收纳盒</t>
  </si>
  <si>
    <t>瓶装水怡宝大件</t>
  </si>
  <si>
    <t>24瓶/箱</t>
  </si>
  <si>
    <t>雀巢条装，大盒</t>
  </si>
  <si>
    <t>茶叶</t>
  </si>
  <si>
    <t>一次性口罩</t>
  </si>
  <si>
    <t>10个/包</t>
  </si>
  <si>
    <t>一次性橡胶手套</t>
  </si>
  <si>
    <t>双</t>
  </si>
  <si>
    <t>考试用笔</t>
  </si>
  <si>
    <t>黑色 0.5mm</t>
  </si>
  <si>
    <t>替用笔芯</t>
  </si>
  <si>
    <t>便签贴纸</t>
  </si>
  <si>
    <t>八口数据交换机</t>
  </si>
  <si>
    <t>一次性水杯</t>
  </si>
  <si>
    <t>50只/包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</si>
</sst>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b/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"/>
  <sheetViews>
    <sheetView zoomScale="55" zoomScaleNormal="55" topLeftCell="A43" workbookViewId="0">
      <selection activeCell="E68" sqref="E68"/>
    </sheetView>
  </sheetViews>
  <sheetFormatPr defaultColWidth="14" defaultRowHeight="17.4" outlineLevelCol="7"/>
  <cols>
    <col min="1" max="1" width="7.12962962962963" style="10" customWidth="1"/>
    <col min="2" max="2" width="27.1296296296296" style="10" customWidth="1"/>
    <col min="3" max="3" width="41.8796296296296" style="10" customWidth="1"/>
    <col min="4" max="5" width="14" style="10" customWidth="1"/>
    <col min="6" max="6" width="22.1296296296296" style="10" customWidth="1"/>
    <col min="7" max="7" width="14" style="10" customWidth="1"/>
    <col min="8" max="8" width="35.6296296296296" style="10" customWidth="1"/>
    <col min="9" max="16384" width="14" style="10" customWidth="1"/>
  </cols>
  <sheetData>
    <row r="1" s="9" customFormat="1" ht="26" customHeight="1" spans="1:8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</row>
    <row r="2" s="10" customFormat="1" ht="26" customHeight="1" spans="1:8">
      <c r="A2" s="13">
        <v>1</v>
      </c>
      <c r="B2" s="13" t="s">
        <v>8</v>
      </c>
      <c r="C2" s="13" t="s">
        <v>9</v>
      </c>
      <c r="D2" s="13">
        <v>1</v>
      </c>
      <c r="E2" s="13" t="s">
        <v>10</v>
      </c>
      <c r="F2" s="13"/>
      <c r="G2" s="13"/>
      <c r="H2" s="13"/>
    </row>
    <row r="3" s="10" customFormat="1" ht="26" customHeight="1" spans="1:8">
      <c r="A3" s="13">
        <v>2</v>
      </c>
      <c r="B3" s="13" t="s">
        <v>11</v>
      </c>
      <c r="C3" s="13" t="s">
        <v>12</v>
      </c>
      <c r="D3" s="13">
        <v>8</v>
      </c>
      <c r="E3" s="13" t="s">
        <v>10</v>
      </c>
      <c r="F3" s="13"/>
      <c r="G3" s="13"/>
      <c r="H3" s="13"/>
    </row>
    <row r="4" s="10" customFormat="1" ht="26" customHeight="1" spans="1:8">
      <c r="A4" s="13">
        <v>3</v>
      </c>
      <c r="B4" s="13" t="s">
        <v>13</v>
      </c>
      <c r="C4" s="13" t="s">
        <v>14</v>
      </c>
      <c r="D4" s="13">
        <v>2</v>
      </c>
      <c r="E4" s="13" t="s">
        <v>10</v>
      </c>
      <c r="F4" s="13"/>
      <c r="G4" s="13"/>
      <c r="H4" s="13"/>
    </row>
    <row r="5" s="10" customFormat="1" ht="163" customHeight="1" spans="1:8">
      <c r="A5" s="13">
        <v>4</v>
      </c>
      <c r="B5" s="13" t="s">
        <v>15</v>
      </c>
      <c r="C5" s="14" t="s">
        <v>16</v>
      </c>
      <c r="D5" s="13">
        <v>2</v>
      </c>
      <c r="E5" s="13" t="s">
        <v>17</v>
      </c>
      <c r="F5" s="13"/>
      <c r="G5" s="13"/>
      <c r="H5" s="13" t="str">
        <f>_xlfn.DISPIMG("ID_22FC60A07D76461393FEBBD44798F8EC",1)</f>
        <v>=DISPIMG("ID_22FC60A07D76461393FEBBD44798F8EC",1)</v>
      </c>
    </row>
    <row r="6" s="10" customFormat="1" ht="26" customHeight="1" spans="1:8">
      <c r="A6" s="13">
        <v>5</v>
      </c>
      <c r="B6" s="13" t="s">
        <v>18</v>
      </c>
      <c r="C6" s="13" t="s">
        <v>19</v>
      </c>
      <c r="D6" s="13">
        <v>10</v>
      </c>
      <c r="E6" s="13" t="s">
        <v>17</v>
      </c>
      <c r="F6" s="13"/>
      <c r="G6" s="13"/>
      <c r="H6" s="13"/>
    </row>
    <row r="7" s="10" customFormat="1" ht="26" customHeight="1" spans="1:8">
      <c r="A7" s="13">
        <v>6</v>
      </c>
      <c r="B7" s="13" t="s">
        <v>20</v>
      </c>
      <c r="C7" s="13" t="s">
        <v>21</v>
      </c>
      <c r="D7" s="13">
        <v>20</v>
      </c>
      <c r="E7" s="13" t="s">
        <v>17</v>
      </c>
      <c r="F7" s="13"/>
      <c r="G7" s="13"/>
      <c r="H7" s="13"/>
    </row>
    <row r="8" s="10" customFormat="1" ht="299" customHeight="1" spans="1:8">
      <c r="A8" s="13">
        <v>7</v>
      </c>
      <c r="B8" s="13" t="s">
        <v>22</v>
      </c>
      <c r="C8" s="13" t="s">
        <v>23</v>
      </c>
      <c r="D8" s="13">
        <v>1</v>
      </c>
      <c r="E8" s="13" t="s">
        <v>10</v>
      </c>
      <c r="F8" s="13"/>
      <c r="G8" s="13"/>
      <c r="H8" s="13" t="str">
        <f>_xlfn.DISPIMG("ID_4C4F9C9922A3499FBA8A9EE03D532454",1)</f>
        <v>=DISPIMG("ID_4C4F9C9922A3499FBA8A9EE03D532454",1)</v>
      </c>
    </row>
    <row r="9" s="10" customFormat="1" ht="152" customHeight="1" spans="1:8">
      <c r="A9" s="13">
        <v>8</v>
      </c>
      <c r="B9" s="13" t="s">
        <v>24</v>
      </c>
      <c r="C9" s="13" t="s">
        <v>25</v>
      </c>
      <c r="D9" s="13">
        <v>200</v>
      </c>
      <c r="E9" s="13" t="s">
        <v>17</v>
      </c>
      <c r="F9" s="13"/>
      <c r="G9" s="13"/>
      <c r="H9" s="13" t="str">
        <f>_xlfn.DISPIMG("ID_AB149692BD7242428E87F466E4440881",1)</f>
        <v>=DISPIMG("ID_AB149692BD7242428E87F466E4440881",1)</v>
      </c>
    </row>
    <row r="10" s="10" customFormat="1" ht="177" customHeight="1" spans="1:8">
      <c r="A10" s="13">
        <v>9</v>
      </c>
      <c r="B10" s="13" t="s">
        <v>26</v>
      </c>
      <c r="C10" s="13" t="s">
        <v>27</v>
      </c>
      <c r="D10" s="13">
        <v>40</v>
      </c>
      <c r="E10" s="13" t="s">
        <v>28</v>
      </c>
      <c r="F10" s="13"/>
      <c r="G10" s="13"/>
      <c r="H10" s="13" t="str">
        <f>_xlfn.DISPIMG("ID_C3AEDDBD9C4243ADAF40F7732DA45FF6",1)</f>
        <v>=DISPIMG("ID_C3AEDDBD9C4243ADAF40F7732DA45FF6",1)</v>
      </c>
    </row>
    <row r="11" s="10" customFormat="1" ht="217" customHeight="1" spans="1:8">
      <c r="A11" s="13">
        <v>10</v>
      </c>
      <c r="B11" s="13" t="s">
        <v>29</v>
      </c>
      <c r="C11" s="13" t="s">
        <v>27</v>
      </c>
      <c r="D11" s="13">
        <v>20</v>
      </c>
      <c r="E11" s="13" t="s">
        <v>28</v>
      </c>
      <c r="F11" s="13"/>
      <c r="G11" s="13"/>
      <c r="H11" s="13" t="str">
        <f>_xlfn.DISPIMG("ID_BED4426D7807437F9B8506E877C7381C",1)</f>
        <v>=DISPIMG("ID_BED4426D7807437F9B8506E877C7381C",1)</v>
      </c>
    </row>
    <row r="12" s="10" customFormat="1" ht="242" customHeight="1" spans="1:8">
      <c r="A12" s="13">
        <v>11</v>
      </c>
      <c r="B12" s="13" t="s">
        <v>30</v>
      </c>
      <c r="C12" s="13" t="s">
        <v>27</v>
      </c>
      <c r="D12" s="13">
        <v>40</v>
      </c>
      <c r="E12" s="13" t="s">
        <v>28</v>
      </c>
      <c r="F12" s="13"/>
      <c r="G12" s="13"/>
      <c r="H12" s="13" t="str">
        <f>_xlfn.DISPIMG("ID_41430221A61E4A0F91D1E30923A68829",1)</f>
        <v>=DISPIMG("ID_41430221A61E4A0F91D1E30923A68829",1)</v>
      </c>
    </row>
    <row r="13" s="10" customFormat="1" ht="26" customHeight="1" spans="1:8">
      <c r="A13" s="13">
        <v>12</v>
      </c>
      <c r="B13" s="13" t="s">
        <v>31</v>
      </c>
      <c r="C13" s="13"/>
      <c r="D13" s="13">
        <v>5000</v>
      </c>
      <c r="E13" s="13" t="s">
        <v>32</v>
      </c>
      <c r="F13" s="13"/>
      <c r="G13" s="13"/>
      <c r="H13" s="13"/>
    </row>
    <row r="14" s="10" customFormat="1" ht="26" customHeight="1" spans="1:8">
      <c r="A14" s="13">
        <v>13</v>
      </c>
      <c r="B14" s="13" t="s">
        <v>33</v>
      </c>
      <c r="C14" s="13" t="s">
        <v>34</v>
      </c>
      <c r="D14" s="13">
        <v>2000</v>
      </c>
      <c r="E14" s="13" t="s">
        <v>17</v>
      </c>
      <c r="F14" s="13"/>
      <c r="G14" s="13"/>
      <c r="H14" s="13"/>
    </row>
    <row r="15" s="10" customFormat="1" ht="26" customHeight="1" spans="1:8">
      <c r="A15" s="13">
        <v>14</v>
      </c>
      <c r="B15" s="13" t="s">
        <v>35</v>
      </c>
      <c r="C15" s="13" t="s">
        <v>36</v>
      </c>
      <c r="D15" s="13">
        <v>60</v>
      </c>
      <c r="E15" s="13" t="s">
        <v>17</v>
      </c>
      <c r="F15" s="13"/>
      <c r="G15" s="13"/>
      <c r="H15" s="13"/>
    </row>
    <row r="16" s="10" customFormat="1" ht="26" customHeight="1" spans="1:8">
      <c r="A16" s="13">
        <v>15</v>
      </c>
      <c r="B16" s="13" t="s">
        <v>37</v>
      </c>
      <c r="C16" s="13" t="s">
        <v>38</v>
      </c>
      <c r="D16" s="13">
        <v>100</v>
      </c>
      <c r="E16" s="13" t="s">
        <v>39</v>
      </c>
      <c r="F16" s="13"/>
      <c r="G16" s="13"/>
      <c r="H16" s="13"/>
    </row>
    <row r="17" s="10" customFormat="1" ht="26" customHeight="1" spans="1:8">
      <c r="A17" s="13">
        <v>16</v>
      </c>
      <c r="B17" s="15" t="s">
        <v>40</v>
      </c>
      <c r="C17" s="15" t="s">
        <v>41</v>
      </c>
      <c r="D17" s="15">
        <v>25</v>
      </c>
      <c r="E17" s="15" t="s">
        <v>42</v>
      </c>
      <c r="F17" s="15"/>
      <c r="G17" s="13"/>
      <c r="H17" s="15"/>
    </row>
    <row r="18" s="11" customFormat="1" ht="26" customHeight="1" spans="1:8">
      <c r="A18" s="13">
        <v>17</v>
      </c>
      <c r="B18" s="15" t="s">
        <v>43</v>
      </c>
      <c r="C18" s="15"/>
      <c r="D18" s="15">
        <v>10</v>
      </c>
      <c r="E18" s="15" t="s">
        <v>44</v>
      </c>
      <c r="F18" s="15"/>
      <c r="G18" s="13"/>
      <c r="H18" s="15"/>
    </row>
    <row r="19" s="11" customFormat="1" ht="26" customHeight="1" spans="1:8">
      <c r="A19" s="13">
        <v>18</v>
      </c>
      <c r="B19" s="15" t="s">
        <v>45</v>
      </c>
      <c r="C19" s="15" t="s">
        <v>46</v>
      </c>
      <c r="D19" s="15">
        <v>5</v>
      </c>
      <c r="E19" s="15" t="s">
        <v>47</v>
      </c>
      <c r="F19" s="15"/>
      <c r="G19" s="13"/>
      <c r="H19" s="15"/>
    </row>
    <row r="20" s="11" customFormat="1" ht="26" customHeight="1" spans="1:8">
      <c r="A20" s="13">
        <v>19</v>
      </c>
      <c r="B20" s="15" t="s">
        <v>48</v>
      </c>
      <c r="C20" s="15" t="s">
        <v>49</v>
      </c>
      <c r="D20" s="15">
        <v>10</v>
      </c>
      <c r="E20" s="15" t="s">
        <v>17</v>
      </c>
      <c r="F20" s="15"/>
      <c r="G20" s="13"/>
      <c r="H20" s="15"/>
    </row>
    <row r="21" s="11" customFormat="1" ht="26" customHeight="1" spans="1:8">
      <c r="A21" s="13">
        <v>20</v>
      </c>
      <c r="B21" s="15" t="s">
        <v>50</v>
      </c>
      <c r="C21" s="15" t="s">
        <v>51</v>
      </c>
      <c r="D21" s="15">
        <v>10</v>
      </c>
      <c r="E21" s="15" t="s">
        <v>42</v>
      </c>
      <c r="F21" s="15"/>
      <c r="G21" s="13"/>
      <c r="H21" s="15"/>
    </row>
    <row r="22" s="11" customFormat="1" ht="26" customHeight="1" spans="1:8">
      <c r="A22" s="13">
        <v>21</v>
      </c>
      <c r="B22" s="15" t="s">
        <v>52</v>
      </c>
      <c r="C22" s="15" t="s">
        <v>53</v>
      </c>
      <c r="D22" s="15">
        <v>1000</v>
      </c>
      <c r="E22" s="15" t="s">
        <v>17</v>
      </c>
      <c r="F22" s="15"/>
      <c r="G22" s="13"/>
      <c r="H22" s="15"/>
    </row>
    <row r="23" s="11" customFormat="1" ht="26" customHeight="1" spans="1:8">
      <c r="A23" s="13">
        <v>22</v>
      </c>
      <c r="B23" s="15" t="s">
        <v>54</v>
      </c>
      <c r="C23" s="15" t="s">
        <v>55</v>
      </c>
      <c r="D23" s="15">
        <v>100</v>
      </c>
      <c r="E23" s="15" t="s">
        <v>56</v>
      </c>
      <c r="F23" s="15"/>
      <c r="G23" s="13"/>
      <c r="H23" s="15"/>
    </row>
    <row r="24" s="11" customFormat="1" ht="26" customHeight="1" spans="1:8">
      <c r="A24" s="13">
        <v>23</v>
      </c>
      <c r="B24" s="15" t="s">
        <v>57</v>
      </c>
      <c r="C24" s="15" t="s">
        <v>58</v>
      </c>
      <c r="D24" s="15">
        <v>30</v>
      </c>
      <c r="E24" s="15" t="s">
        <v>17</v>
      </c>
      <c r="F24" s="15"/>
      <c r="G24" s="13"/>
      <c r="H24" s="15"/>
    </row>
    <row r="25" s="11" customFormat="1" ht="26" customHeight="1" spans="1:8">
      <c r="A25" s="13">
        <v>24</v>
      </c>
      <c r="B25" s="15" t="s">
        <v>59</v>
      </c>
      <c r="C25" s="15"/>
      <c r="D25" s="15">
        <v>10</v>
      </c>
      <c r="E25" s="15" t="s">
        <v>60</v>
      </c>
      <c r="F25" s="15"/>
      <c r="G25" s="13"/>
      <c r="H25" s="15"/>
    </row>
    <row r="26" s="11" customFormat="1" ht="26" customHeight="1" spans="1:8">
      <c r="A26" s="13">
        <v>25</v>
      </c>
      <c r="B26" s="15" t="s">
        <v>61</v>
      </c>
      <c r="C26" s="15"/>
      <c r="D26" s="15">
        <v>10</v>
      </c>
      <c r="E26" s="15" t="s">
        <v>17</v>
      </c>
      <c r="F26" s="15"/>
      <c r="G26" s="13"/>
      <c r="H26" s="15"/>
    </row>
    <row r="27" s="11" customFormat="1" ht="26" customHeight="1" spans="1:8">
      <c r="A27" s="13">
        <v>26</v>
      </c>
      <c r="B27" s="15" t="s">
        <v>62</v>
      </c>
      <c r="C27" s="15" t="s">
        <v>63</v>
      </c>
      <c r="D27" s="15">
        <v>30</v>
      </c>
      <c r="E27" s="15" t="s">
        <v>60</v>
      </c>
      <c r="F27" s="15"/>
      <c r="G27" s="13"/>
      <c r="H27" s="15"/>
    </row>
    <row r="28" s="11" customFormat="1" ht="26" customHeight="1" spans="1:8">
      <c r="A28" s="13">
        <v>27</v>
      </c>
      <c r="B28" s="15" t="s">
        <v>64</v>
      </c>
      <c r="C28" s="15" t="s">
        <v>65</v>
      </c>
      <c r="D28" s="15">
        <v>200</v>
      </c>
      <c r="E28" s="15" t="s">
        <v>66</v>
      </c>
      <c r="F28" s="15"/>
      <c r="G28" s="13"/>
      <c r="H28" s="15"/>
    </row>
    <row r="29" s="11" customFormat="1" ht="26" customHeight="1" spans="1:8">
      <c r="A29" s="13">
        <v>28</v>
      </c>
      <c r="B29" s="15" t="s">
        <v>67</v>
      </c>
      <c r="C29" s="15" t="s">
        <v>68</v>
      </c>
      <c r="D29" s="15">
        <v>100</v>
      </c>
      <c r="E29" s="15" t="s">
        <v>66</v>
      </c>
      <c r="F29" s="15"/>
      <c r="G29" s="13"/>
      <c r="H29" s="15"/>
    </row>
    <row r="30" s="11" customFormat="1" ht="26" customHeight="1" spans="1:8">
      <c r="A30" s="13">
        <v>29</v>
      </c>
      <c r="B30" s="15" t="s">
        <v>69</v>
      </c>
      <c r="C30" s="15" t="s">
        <v>70</v>
      </c>
      <c r="D30" s="15">
        <v>500</v>
      </c>
      <c r="E30" s="15" t="s">
        <v>71</v>
      </c>
      <c r="F30" s="15"/>
      <c r="G30" s="13"/>
      <c r="H30" s="15"/>
    </row>
    <row r="31" s="11" customFormat="1" ht="26" customHeight="1" spans="1:8">
      <c r="A31" s="13">
        <v>30</v>
      </c>
      <c r="B31" s="15" t="s">
        <v>72</v>
      </c>
      <c r="C31" s="15" t="s">
        <v>73</v>
      </c>
      <c r="D31" s="15">
        <v>100</v>
      </c>
      <c r="E31" s="15" t="s">
        <v>71</v>
      </c>
      <c r="F31" s="15"/>
      <c r="G31" s="13"/>
      <c r="H31" s="15"/>
    </row>
    <row r="32" s="11" customFormat="1" ht="26" customHeight="1" spans="1:8">
      <c r="A32" s="13">
        <v>31</v>
      </c>
      <c r="B32" s="15" t="s">
        <v>74</v>
      </c>
      <c r="C32" s="15" t="s">
        <v>75</v>
      </c>
      <c r="D32" s="15">
        <v>20</v>
      </c>
      <c r="E32" s="15" t="s">
        <v>60</v>
      </c>
      <c r="F32" s="15"/>
      <c r="G32" s="13"/>
      <c r="H32" s="15"/>
    </row>
    <row r="33" s="11" customFormat="1" ht="26" customHeight="1" spans="1:8">
      <c r="A33" s="13">
        <v>32</v>
      </c>
      <c r="B33" s="15" t="s">
        <v>76</v>
      </c>
      <c r="C33" s="15" t="s">
        <v>77</v>
      </c>
      <c r="D33" s="15">
        <v>20</v>
      </c>
      <c r="E33" s="15" t="s">
        <v>39</v>
      </c>
      <c r="F33" s="15"/>
      <c r="G33" s="13"/>
      <c r="H33" s="15"/>
    </row>
    <row r="34" s="11" customFormat="1" ht="26" customHeight="1" spans="1:8">
      <c r="A34" s="13">
        <v>33</v>
      </c>
      <c r="B34" s="15" t="s">
        <v>78</v>
      </c>
      <c r="C34" s="15" t="s">
        <v>79</v>
      </c>
      <c r="D34" s="15">
        <v>50</v>
      </c>
      <c r="E34" s="15" t="s">
        <v>39</v>
      </c>
      <c r="F34" s="15"/>
      <c r="G34" s="13"/>
      <c r="H34" s="15"/>
    </row>
    <row r="35" s="11" customFormat="1" ht="26" customHeight="1" spans="1:8">
      <c r="A35" s="13">
        <v>34</v>
      </c>
      <c r="B35" s="15" t="s">
        <v>80</v>
      </c>
      <c r="C35" s="15" t="s">
        <v>81</v>
      </c>
      <c r="D35" s="15">
        <v>40</v>
      </c>
      <c r="E35" s="15" t="s">
        <v>82</v>
      </c>
      <c r="F35" s="15"/>
      <c r="G35" s="13"/>
      <c r="H35" s="15"/>
    </row>
    <row r="36" s="11" customFormat="1" ht="26" customHeight="1" spans="1:8">
      <c r="A36" s="13">
        <v>35</v>
      </c>
      <c r="B36" s="15" t="s">
        <v>83</v>
      </c>
      <c r="C36" s="15" t="s">
        <v>84</v>
      </c>
      <c r="D36" s="15">
        <v>50</v>
      </c>
      <c r="E36" s="15" t="s">
        <v>17</v>
      </c>
      <c r="F36" s="15"/>
      <c r="G36" s="13"/>
      <c r="H36" s="15"/>
    </row>
    <row r="37" s="11" customFormat="1" ht="26" customHeight="1" spans="1:8">
      <c r="A37" s="13">
        <v>36</v>
      </c>
      <c r="B37" s="15" t="s">
        <v>85</v>
      </c>
      <c r="C37" s="15" t="s">
        <v>86</v>
      </c>
      <c r="D37" s="15">
        <v>30</v>
      </c>
      <c r="E37" s="15" t="s">
        <v>32</v>
      </c>
      <c r="F37" s="15"/>
      <c r="G37" s="13"/>
      <c r="H37" s="15"/>
    </row>
    <row r="38" s="11" customFormat="1" ht="26" customHeight="1" spans="1:8">
      <c r="A38" s="13">
        <v>37</v>
      </c>
      <c r="B38" s="15" t="s">
        <v>87</v>
      </c>
      <c r="C38" s="15"/>
      <c r="D38" s="15">
        <v>80</v>
      </c>
      <c r="E38" s="15" t="s">
        <v>39</v>
      </c>
      <c r="F38" s="15"/>
      <c r="G38" s="13"/>
      <c r="H38" s="15"/>
    </row>
    <row r="39" s="11" customFormat="1" ht="26" customHeight="1" spans="1:8">
      <c r="A39" s="13">
        <v>38</v>
      </c>
      <c r="B39" s="15" t="s">
        <v>88</v>
      </c>
      <c r="C39" s="15" t="s">
        <v>89</v>
      </c>
      <c r="D39" s="15">
        <v>10</v>
      </c>
      <c r="E39" s="15" t="s">
        <v>90</v>
      </c>
      <c r="F39" s="15"/>
      <c r="G39" s="13"/>
      <c r="H39" s="15"/>
    </row>
    <row r="40" s="10" customFormat="1" ht="167" customHeight="1" spans="1:8">
      <c r="A40" s="13">
        <v>39</v>
      </c>
      <c r="B40" s="4" t="s">
        <v>91</v>
      </c>
      <c r="C40" s="13"/>
      <c r="D40" s="13">
        <v>20</v>
      </c>
      <c r="E40" s="13" t="s">
        <v>71</v>
      </c>
      <c r="F40" s="13"/>
      <c r="G40" s="13"/>
      <c r="H40" s="13" t="str">
        <f>_xlfn.DISPIMG("ID_016992AD3C224A71BA079D8715B9328A",1)</f>
        <v>=DISPIMG("ID_016992AD3C224A71BA079D8715B9328A",1)</v>
      </c>
    </row>
    <row r="41" s="10" customFormat="1" ht="171" customHeight="1" spans="1:8">
      <c r="A41" s="13">
        <v>40</v>
      </c>
      <c r="B41" s="4" t="s">
        <v>92</v>
      </c>
      <c r="C41" s="13"/>
      <c r="D41" s="13">
        <v>100</v>
      </c>
      <c r="E41" s="13" t="s">
        <v>90</v>
      </c>
      <c r="F41" s="13"/>
      <c r="G41" s="13"/>
      <c r="H41" s="13" t="str">
        <f>_xlfn.DISPIMG("ID_12D2337397F3426585F7DF002150C49C",1)</f>
        <v>=DISPIMG("ID_12D2337397F3426585F7DF002150C49C",1)</v>
      </c>
    </row>
    <row r="42" s="10" customFormat="1" ht="163" customHeight="1" spans="1:8">
      <c r="A42" s="13">
        <v>41</v>
      </c>
      <c r="B42" s="4" t="s">
        <v>93</v>
      </c>
      <c r="C42" s="13" t="s">
        <v>94</v>
      </c>
      <c r="D42" s="13">
        <v>50</v>
      </c>
      <c r="E42" s="13" t="s">
        <v>95</v>
      </c>
      <c r="F42" s="13"/>
      <c r="G42" s="13"/>
      <c r="H42" s="4" t="str">
        <f>_xlfn.DISPIMG("ID_6C90F25A7D0940EAA69E565064717B50",1)</f>
        <v>=DISPIMG("ID_6C90F25A7D0940EAA69E565064717B50",1)</v>
      </c>
    </row>
    <row r="43" s="11" customFormat="1" ht="26" customHeight="1" spans="1:8">
      <c r="A43" s="13">
        <v>42</v>
      </c>
      <c r="B43" s="15" t="s">
        <v>96</v>
      </c>
      <c r="C43" s="15" t="s">
        <v>94</v>
      </c>
      <c r="D43" s="15" t="s">
        <v>17</v>
      </c>
      <c r="E43" s="15">
        <v>100</v>
      </c>
      <c r="F43" s="15"/>
      <c r="G43" s="13"/>
      <c r="H43" s="15"/>
    </row>
    <row r="44" s="11" customFormat="1" ht="26" customHeight="1" spans="1:8">
      <c r="A44" s="13">
        <v>43</v>
      </c>
      <c r="B44" s="15" t="s">
        <v>97</v>
      </c>
      <c r="C44" s="15" t="s">
        <v>98</v>
      </c>
      <c r="D44" s="15" t="s">
        <v>82</v>
      </c>
      <c r="E44" s="15">
        <v>20</v>
      </c>
      <c r="F44" s="15"/>
      <c r="G44" s="13"/>
      <c r="H44" s="15"/>
    </row>
    <row r="45" s="11" customFormat="1" ht="26" customHeight="1" spans="1:8">
      <c r="A45" s="13">
        <v>44</v>
      </c>
      <c r="B45" s="15" t="s">
        <v>99</v>
      </c>
      <c r="C45" s="15" t="s">
        <v>100</v>
      </c>
      <c r="D45" s="15" t="s">
        <v>17</v>
      </c>
      <c r="E45" s="15">
        <v>400</v>
      </c>
      <c r="F45" s="15"/>
      <c r="G45" s="13"/>
      <c r="H45" s="15"/>
    </row>
    <row r="46" s="11" customFormat="1" ht="26" customHeight="1" spans="1:8">
      <c r="A46" s="13">
        <v>45</v>
      </c>
      <c r="B46" s="15" t="s">
        <v>101</v>
      </c>
      <c r="C46" s="15" t="s">
        <v>102</v>
      </c>
      <c r="D46" s="15" t="s">
        <v>103</v>
      </c>
      <c r="E46" s="15">
        <v>300</v>
      </c>
      <c r="F46" s="15"/>
      <c r="G46" s="13"/>
      <c r="H46" s="15"/>
    </row>
    <row r="47" s="11" customFormat="1" ht="26" customHeight="1" spans="1:8">
      <c r="A47" s="13">
        <v>46</v>
      </c>
      <c r="B47" s="15" t="s">
        <v>104</v>
      </c>
      <c r="C47" s="15" t="s">
        <v>105</v>
      </c>
      <c r="D47" s="15" t="s">
        <v>17</v>
      </c>
      <c r="E47" s="15">
        <v>50</v>
      </c>
      <c r="F47" s="15"/>
      <c r="G47" s="13"/>
      <c r="H47" s="15"/>
    </row>
    <row r="48" s="11" customFormat="1" ht="26" customHeight="1" spans="1:8">
      <c r="A48" s="13">
        <v>47</v>
      </c>
      <c r="B48" s="15" t="s">
        <v>62</v>
      </c>
      <c r="C48" s="15" t="s">
        <v>106</v>
      </c>
      <c r="D48" s="15" t="s">
        <v>17</v>
      </c>
      <c r="E48" s="15">
        <v>100</v>
      </c>
      <c r="F48" s="15"/>
      <c r="G48" s="13"/>
      <c r="H48" s="15"/>
    </row>
    <row r="49" s="11" customFormat="1" ht="26" customHeight="1" spans="1:8">
      <c r="A49" s="13">
        <v>48</v>
      </c>
      <c r="B49" s="15" t="s">
        <v>107</v>
      </c>
      <c r="C49" s="15" t="s">
        <v>108</v>
      </c>
      <c r="D49" s="15" t="s">
        <v>17</v>
      </c>
      <c r="E49" s="15">
        <v>5</v>
      </c>
      <c r="F49" s="15"/>
      <c r="G49" s="13"/>
      <c r="H49" s="15"/>
    </row>
    <row r="50" s="11" customFormat="1" ht="26" customHeight="1" spans="1:8">
      <c r="A50" s="13">
        <v>49</v>
      </c>
      <c r="B50" s="15" t="s">
        <v>109</v>
      </c>
      <c r="C50" s="15" t="s">
        <v>110</v>
      </c>
      <c r="D50" s="15" t="s">
        <v>17</v>
      </c>
      <c r="E50" s="15">
        <v>5</v>
      </c>
      <c r="F50" s="15"/>
      <c r="G50" s="13"/>
      <c r="H50" s="15"/>
    </row>
    <row r="51" s="11" customFormat="1" ht="26" customHeight="1" spans="1:8">
      <c r="A51" s="13">
        <v>50</v>
      </c>
      <c r="B51" s="15" t="s">
        <v>111</v>
      </c>
      <c r="C51" s="15" t="s">
        <v>112</v>
      </c>
      <c r="D51" s="15" t="s">
        <v>17</v>
      </c>
      <c r="E51" s="15">
        <v>500</v>
      </c>
      <c r="F51" s="15"/>
      <c r="G51" s="13"/>
      <c r="H51" s="15"/>
    </row>
    <row r="52" s="11" customFormat="1" ht="26" customHeight="1" spans="1:8">
      <c r="A52" s="13">
        <v>51</v>
      </c>
      <c r="B52" s="15" t="s">
        <v>113</v>
      </c>
      <c r="C52" s="15" t="s">
        <v>114</v>
      </c>
      <c r="D52" s="15" t="s">
        <v>42</v>
      </c>
      <c r="E52" s="15">
        <v>20</v>
      </c>
      <c r="F52" s="15"/>
      <c r="G52" s="13"/>
      <c r="H52" s="15"/>
    </row>
    <row r="53" s="11" customFormat="1" ht="26" customHeight="1" spans="1:8">
      <c r="A53" s="13">
        <v>52</v>
      </c>
      <c r="B53" s="15" t="s">
        <v>115</v>
      </c>
      <c r="C53" s="15" t="s">
        <v>116</v>
      </c>
      <c r="D53" s="15" t="s">
        <v>32</v>
      </c>
      <c r="E53" s="15">
        <v>6600</v>
      </c>
      <c r="F53" s="15"/>
      <c r="G53" s="13"/>
      <c r="H53" s="15"/>
    </row>
    <row r="54" s="11" customFormat="1" ht="26" customHeight="1" spans="1:8">
      <c r="A54" s="13">
        <v>53</v>
      </c>
      <c r="B54" s="15" t="s">
        <v>45</v>
      </c>
      <c r="C54" s="15" t="s">
        <v>117</v>
      </c>
      <c r="D54" s="15" t="s">
        <v>118</v>
      </c>
      <c r="E54" s="15">
        <v>50</v>
      </c>
      <c r="F54" s="15"/>
      <c r="G54" s="13"/>
      <c r="H54" s="15"/>
    </row>
    <row r="55" s="11" customFormat="1" ht="34.8" spans="1:8">
      <c r="A55" s="13">
        <v>54</v>
      </c>
      <c r="B55" s="15" t="s">
        <v>119</v>
      </c>
      <c r="C55" s="16" t="s">
        <v>120</v>
      </c>
      <c r="D55" s="15" t="s">
        <v>82</v>
      </c>
      <c r="E55" s="15">
        <v>100</v>
      </c>
      <c r="F55" s="15"/>
      <c r="G55" s="13"/>
      <c r="H55" s="15"/>
    </row>
    <row r="56" s="11" customFormat="1" ht="26" customHeight="1" spans="1:8">
      <c r="A56" s="13">
        <v>55</v>
      </c>
      <c r="B56" s="15" t="s">
        <v>121</v>
      </c>
      <c r="C56" s="15" t="s">
        <v>122</v>
      </c>
      <c r="D56" s="15" t="s">
        <v>39</v>
      </c>
      <c r="E56" s="15">
        <v>60</v>
      </c>
      <c r="F56" s="15"/>
      <c r="G56" s="13"/>
      <c r="H56" s="15"/>
    </row>
    <row r="57" s="11" customFormat="1" ht="26" customHeight="1" spans="1:8">
      <c r="A57" s="13">
        <v>56</v>
      </c>
      <c r="B57" s="15" t="s">
        <v>123</v>
      </c>
      <c r="C57" s="15" t="s">
        <v>124</v>
      </c>
      <c r="D57" s="15" t="s">
        <v>17</v>
      </c>
      <c r="E57" s="15">
        <v>4</v>
      </c>
      <c r="F57" s="15"/>
      <c r="G57" s="13"/>
      <c r="H57" s="15"/>
    </row>
    <row r="58" s="11" customFormat="1" ht="26" customHeight="1" spans="1:8">
      <c r="A58" s="13">
        <v>57</v>
      </c>
      <c r="B58" s="15" t="s">
        <v>125</v>
      </c>
      <c r="C58" s="15" t="s">
        <v>126</v>
      </c>
      <c r="D58" s="15" t="s">
        <v>17</v>
      </c>
      <c r="E58" s="15">
        <v>40</v>
      </c>
      <c r="F58" s="15"/>
      <c r="G58" s="13"/>
      <c r="H58" s="15"/>
    </row>
    <row r="59" s="11" customFormat="1" ht="26" customHeight="1" spans="1:8">
      <c r="A59" s="13">
        <v>58</v>
      </c>
      <c r="B59" s="15" t="s">
        <v>127</v>
      </c>
      <c r="C59" s="15" t="s">
        <v>128</v>
      </c>
      <c r="D59" s="15" t="s">
        <v>71</v>
      </c>
      <c r="E59" s="15">
        <v>10</v>
      </c>
      <c r="F59" s="15"/>
      <c r="G59" s="13"/>
      <c r="H59" s="15"/>
    </row>
    <row r="60" s="11" customFormat="1" ht="26" customHeight="1" spans="1:8">
      <c r="A60" s="13">
        <v>59</v>
      </c>
      <c r="B60" s="15" t="s">
        <v>129</v>
      </c>
      <c r="C60" s="15" t="s">
        <v>130</v>
      </c>
      <c r="D60" s="15" t="s">
        <v>42</v>
      </c>
      <c r="E60" s="15">
        <v>50</v>
      </c>
      <c r="F60" s="15"/>
      <c r="G60" s="13"/>
      <c r="H60" s="15"/>
    </row>
    <row r="61" s="11" customFormat="1" ht="26" customHeight="1" spans="1:8">
      <c r="A61" s="13">
        <v>60</v>
      </c>
      <c r="B61" s="15" t="s">
        <v>131</v>
      </c>
      <c r="C61" s="15" t="s">
        <v>132</v>
      </c>
      <c r="D61" s="15" t="s">
        <v>32</v>
      </c>
      <c r="E61" s="15">
        <v>15</v>
      </c>
      <c r="F61" s="15"/>
      <c r="G61" s="13"/>
      <c r="H61" s="15"/>
    </row>
    <row r="62" s="11" customFormat="1" ht="26" customHeight="1" spans="1:8">
      <c r="A62" s="13">
        <v>61</v>
      </c>
      <c r="B62" s="15" t="s">
        <v>133</v>
      </c>
      <c r="C62" s="15" t="s">
        <v>134</v>
      </c>
      <c r="D62" s="15" t="s">
        <v>95</v>
      </c>
      <c r="E62" s="15">
        <v>12</v>
      </c>
      <c r="F62" s="15"/>
      <c r="G62" s="13"/>
      <c r="H62" s="15"/>
    </row>
    <row r="63" s="11" customFormat="1" ht="26" customHeight="1" spans="1:8">
      <c r="A63" s="13">
        <v>62</v>
      </c>
      <c r="B63" s="15" t="s">
        <v>135</v>
      </c>
      <c r="C63" s="15"/>
      <c r="D63" s="15" t="s">
        <v>17</v>
      </c>
      <c r="E63" s="15">
        <v>2</v>
      </c>
      <c r="F63" s="15"/>
      <c r="G63" s="13"/>
      <c r="H63" s="15"/>
    </row>
    <row r="64" s="11" customFormat="1" ht="26" customHeight="1" spans="1:8">
      <c r="A64" s="13" t="s">
        <v>136</v>
      </c>
      <c r="B64" s="17"/>
      <c r="C64" s="18"/>
      <c r="D64" s="18"/>
      <c r="E64" s="18"/>
      <c r="F64" s="18"/>
      <c r="G64" s="18"/>
      <c r="H64" s="19"/>
    </row>
  </sheetData>
  <mergeCells count="1">
    <mergeCell ref="B64:H6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workbookViewId="0">
      <selection activeCell="F28" sqref="F28"/>
    </sheetView>
  </sheetViews>
  <sheetFormatPr defaultColWidth="9" defaultRowHeight="14.4" outlineLevelCol="6"/>
  <cols>
    <col min="1" max="1" width="7.75" style="1" customWidth="1"/>
    <col min="2" max="2" width="18.1296296296296" style="1" customWidth="1"/>
    <col min="3" max="3" width="19.5" style="1" customWidth="1"/>
    <col min="4" max="4" width="12.25" style="1" customWidth="1"/>
    <col min="5" max="5" width="11.75" style="1" customWidth="1"/>
    <col min="6" max="6" width="17" style="1" customWidth="1"/>
    <col min="7" max="7" width="12.25" style="1" customWidth="1"/>
    <col min="8" max="16384" width="9" style="1"/>
  </cols>
  <sheetData>
    <row r="1" s="1" customFormat="1" ht="26" customHeight="1" spans="1: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137</v>
      </c>
    </row>
    <row r="2" s="1" customFormat="1" ht="26" customHeight="1" spans="1:7">
      <c r="A2" s="4">
        <v>1</v>
      </c>
      <c r="B2" s="4" t="s">
        <v>35</v>
      </c>
      <c r="C2" s="4" t="s">
        <v>138</v>
      </c>
      <c r="D2" s="4">
        <v>15</v>
      </c>
      <c r="E2" s="4" t="s">
        <v>17</v>
      </c>
      <c r="F2" s="4"/>
      <c r="G2" s="4"/>
    </row>
    <row r="3" s="2" customFormat="1" ht="26" customHeight="1" spans="1:7">
      <c r="A3" s="4">
        <v>2</v>
      </c>
      <c r="B3" s="4" t="s">
        <v>139</v>
      </c>
      <c r="C3" s="4" t="s">
        <v>140</v>
      </c>
      <c r="D3" s="4">
        <v>20</v>
      </c>
      <c r="E3" s="4" t="s">
        <v>44</v>
      </c>
      <c r="F3" s="4"/>
      <c r="G3" s="4"/>
    </row>
    <row r="4" s="1" customFormat="1" ht="26" customHeight="1" spans="1:7">
      <c r="A4" s="4">
        <v>3</v>
      </c>
      <c r="B4" s="4" t="s">
        <v>141</v>
      </c>
      <c r="C4" s="4" t="s">
        <v>81</v>
      </c>
      <c r="D4" s="4">
        <v>15</v>
      </c>
      <c r="E4" s="4" t="s">
        <v>82</v>
      </c>
      <c r="F4" s="4"/>
      <c r="G4" s="4"/>
    </row>
    <row r="5" s="1" customFormat="1" ht="26" customHeight="1" spans="1:7">
      <c r="A5" s="4">
        <v>4</v>
      </c>
      <c r="B5" s="4" t="s">
        <v>142</v>
      </c>
      <c r="C5" s="4" t="s">
        <v>143</v>
      </c>
      <c r="D5" s="4">
        <v>10</v>
      </c>
      <c r="E5" s="4" t="s">
        <v>82</v>
      </c>
      <c r="F5" s="4"/>
      <c r="G5" s="4"/>
    </row>
    <row r="6" s="1" customFormat="1" ht="26" customHeight="1" spans="1:7">
      <c r="A6" s="4">
        <v>5</v>
      </c>
      <c r="B6" s="4" t="s">
        <v>144</v>
      </c>
      <c r="C6" s="4" t="s">
        <v>46</v>
      </c>
      <c r="D6" s="4">
        <v>4</v>
      </c>
      <c r="E6" s="4" t="s">
        <v>47</v>
      </c>
      <c r="F6" s="4"/>
      <c r="G6" s="4"/>
    </row>
    <row r="7" s="1" customFormat="1" ht="26" customHeight="1" spans="1:7">
      <c r="A7" s="4">
        <v>6</v>
      </c>
      <c r="B7" s="4" t="s">
        <v>145</v>
      </c>
      <c r="C7" s="4" t="s">
        <v>79</v>
      </c>
      <c r="D7" s="4">
        <v>1</v>
      </c>
      <c r="E7" s="4" t="s">
        <v>47</v>
      </c>
      <c r="F7" s="4"/>
      <c r="G7" s="4"/>
    </row>
    <row r="8" s="1" customFormat="1" ht="26" customHeight="1" spans="1:7">
      <c r="A8" s="4">
        <v>7</v>
      </c>
      <c r="B8" s="4" t="s">
        <v>146</v>
      </c>
      <c r="C8" s="4" t="s">
        <v>19</v>
      </c>
      <c r="D8" s="4">
        <v>30</v>
      </c>
      <c r="E8" s="4" t="s">
        <v>17</v>
      </c>
      <c r="F8" s="4"/>
      <c r="G8" s="4"/>
    </row>
    <row r="9" s="1" customFormat="1" ht="26" customHeight="1" spans="1:7">
      <c r="A9" s="4">
        <v>8</v>
      </c>
      <c r="B9" s="4" t="s">
        <v>147</v>
      </c>
      <c r="C9" s="4" t="s">
        <v>148</v>
      </c>
      <c r="D9" s="4">
        <v>36</v>
      </c>
      <c r="E9" s="4" t="s">
        <v>28</v>
      </c>
      <c r="F9" s="4"/>
      <c r="G9" s="4"/>
    </row>
    <row r="10" s="1" customFormat="1" ht="26" customHeight="1" spans="1:7">
      <c r="A10" s="4">
        <v>9</v>
      </c>
      <c r="B10" s="4" t="s">
        <v>40</v>
      </c>
      <c r="C10" s="4" t="s">
        <v>149</v>
      </c>
      <c r="D10" s="4">
        <v>3</v>
      </c>
      <c r="E10" s="4" t="s">
        <v>42</v>
      </c>
      <c r="F10" s="4"/>
      <c r="G10" s="4"/>
    </row>
    <row r="11" s="1" customFormat="1" ht="26" customHeight="1" spans="1:7">
      <c r="A11" s="4">
        <v>10</v>
      </c>
      <c r="B11" s="4" t="s">
        <v>150</v>
      </c>
      <c r="C11" s="4"/>
      <c r="D11" s="4">
        <v>3</v>
      </c>
      <c r="E11" s="4" t="s">
        <v>42</v>
      </c>
      <c r="F11" s="4"/>
      <c r="G11" s="4"/>
    </row>
    <row r="12" s="1" customFormat="1" ht="26" customHeight="1" spans="1:7">
      <c r="A12" s="4">
        <v>11</v>
      </c>
      <c r="B12" s="4" t="s">
        <v>151</v>
      </c>
      <c r="C12" s="4" t="s">
        <v>152</v>
      </c>
      <c r="D12" s="4">
        <v>50</v>
      </c>
      <c r="E12" s="4" t="s">
        <v>39</v>
      </c>
      <c r="F12" s="4"/>
      <c r="G12" s="4"/>
    </row>
    <row r="13" s="1" customFormat="1" ht="26" customHeight="1" spans="1:7">
      <c r="A13" s="4">
        <v>12</v>
      </c>
      <c r="B13" s="4" t="s">
        <v>153</v>
      </c>
      <c r="C13" s="4" t="s">
        <v>94</v>
      </c>
      <c r="D13" s="4">
        <v>12</v>
      </c>
      <c r="E13" s="4" t="s">
        <v>154</v>
      </c>
      <c r="F13" s="4"/>
      <c r="G13" s="4"/>
    </row>
    <row r="14" s="1" customFormat="1" ht="26" customHeight="1" spans="1:7">
      <c r="A14" s="4">
        <v>13</v>
      </c>
      <c r="B14" s="4" t="s">
        <v>155</v>
      </c>
      <c r="C14" s="4" t="s">
        <v>156</v>
      </c>
      <c r="D14" s="4">
        <v>9</v>
      </c>
      <c r="E14" s="4" t="s">
        <v>42</v>
      </c>
      <c r="F14" s="4"/>
      <c r="G14" s="4"/>
    </row>
    <row r="15" s="1" customFormat="1" ht="26" customHeight="1" spans="1:7">
      <c r="A15" s="4">
        <v>14</v>
      </c>
      <c r="B15" s="4" t="s">
        <v>157</v>
      </c>
      <c r="C15" s="4" t="s">
        <v>156</v>
      </c>
      <c r="D15" s="4">
        <v>1</v>
      </c>
      <c r="E15" s="4" t="s">
        <v>42</v>
      </c>
      <c r="F15" s="4"/>
      <c r="G15" s="4"/>
    </row>
    <row r="16" s="1" customFormat="1" ht="26" customHeight="1" spans="1:7">
      <c r="A16" s="4">
        <v>15</v>
      </c>
      <c r="B16" s="4" t="s">
        <v>158</v>
      </c>
      <c r="C16" s="4"/>
      <c r="D16" s="4">
        <v>60</v>
      </c>
      <c r="E16" s="4" t="s">
        <v>39</v>
      </c>
      <c r="F16" s="4"/>
      <c r="G16" s="4"/>
    </row>
    <row r="17" s="1" customFormat="1" ht="26" customHeight="1" spans="1:7">
      <c r="A17" s="4">
        <v>16</v>
      </c>
      <c r="B17" s="4" t="s">
        <v>159</v>
      </c>
      <c r="C17" s="4"/>
      <c r="D17" s="4">
        <v>10</v>
      </c>
      <c r="E17" s="4" t="s">
        <v>17</v>
      </c>
      <c r="F17" s="4"/>
      <c r="G17" s="4"/>
    </row>
    <row r="18" s="1" customFormat="1" ht="26" customHeight="1" spans="1:7">
      <c r="A18" s="4">
        <v>17</v>
      </c>
      <c r="B18" s="4" t="s">
        <v>160</v>
      </c>
      <c r="C18" s="4" t="s">
        <v>161</v>
      </c>
      <c r="D18" s="4">
        <v>10</v>
      </c>
      <c r="E18" s="4" t="s">
        <v>39</v>
      </c>
      <c r="F18" s="4"/>
      <c r="G18" s="4"/>
    </row>
    <row r="19" s="1" customFormat="1" ht="29" customHeight="1" spans="1:7">
      <c r="A19" s="4">
        <v>18</v>
      </c>
      <c r="B19" s="4" t="s">
        <v>33</v>
      </c>
      <c r="C19" s="4" t="s">
        <v>34</v>
      </c>
      <c r="D19" s="4">
        <v>525</v>
      </c>
      <c r="E19" s="4" t="s">
        <v>17</v>
      </c>
      <c r="F19" s="4"/>
      <c r="G19" s="4"/>
    </row>
    <row r="20" s="1" customFormat="1" ht="29" customHeight="1" spans="1:7">
      <c r="A20" s="5" t="s">
        <v>136</v>
      </c>
      <c r="B20" s="6"/>
      <c r="C20" s="7"/>
      <c r="D20" s="7"/>
      <c r="E20" s="7"/>
      <c r="F20" s="7"/>
      <c r="G20" s="8"/>
    </row>
  </sheetData>
  <mergeCells count="1">
    <mergeCell ref="B20:G2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技能及候考区物资</vt:lpstr>
      <vt:lpstr>理论及人机对话物资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81216</dc:creator>
  <cp:lastModifiedBy>刘宇坤</cp:lastModifiedBy>
  <dcterms:created xsi:type="dcterms:W3CDTF">2025-04-03T02:21:00Z</dcterms:created>
  <dcterms:modified xsi:type="dcterms:W3CDTF">2025-04-29T03:03:53Z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E365F163FC9645DD9CD26AC0C98D31FB_11</vt:lpwstr>
  </property>
  <property fmtid="{D5CDD505-2E9C-101B-9397-08002B2CF9AE}" pid="3" name="KSOProductBuildVer">
    <vt:lpwstr>2052-12.1.0.20784</vt:lpwstr>
  </property>
</Properties>
</file>